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artina Petranović\Desktop\27. vijece\SN GD 4-24\"/>
    </mc:Choice>
  </mc:AlternateContent>
  <xr:revisionPtr revIDLastSave="0" documentId="13_ncr:1_{0A1F137E-16D4-426D-B35C-571E740DB6C5}" xr6:coauthVersionLast="47" xr6:coauthVersionMax="47" xr10:uidLastSave="{00000000-0000-0000-0000-000000000000}"/>
  <bookViews>
    <workbookView xWindow="-120" yWindow="-120" windowWidth="29040" windowHeight="15720" xr2:uid="{00000000-000D-0000-FFFF-FFFF00000000}"/>
  </bookViews>
  <sheets>
    <sheet name="Program" sheetId="1" r:id="rId1"/>
    <sheet name="Nasl. strana" sheetId="3" r:id="rId2"/>
    <sheet name="Obrazloženje" sheetId="4" r:id="rId3"/>
    <sheet name="Sheet2" sheetId="5" r:id="rId4"/>
    <sheet name="Sheet3" sheetId="6" r:id="rId5"/>
  </sheets>
  <definedNames>
    <definedName name="_xlnm.Print_Titles" localSheetId="0">Program!$13:$14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4" i="1" l="1"/>
  <c r="L54" i="1"/>
  <c r="K54" i="1"/>
  <c r="K37" i="1"/>
  <c r="K79" i="1" s="1"/>
  <c r="J37" i="1"/>
  <c r="L37" i="1"/>
  <c r="L78" i="1"/>
  <c r="J78" i="1"/>
  <c r="L61" i="1"/>
  <c r="J61" i="1"/>
  <c r="L73" i="1"/>
  <c r="J73" i="1"/>
  <c r="J54" i="1"/>
  <c r="L64" i="1" l="1"/>
  <c r="L79" i="1" s="1"/>
  <c r="J64" i="1" l="1"/>
  <c r="J79" i="1" s="1"/>
</calcChain>
</file>

<file path=xl/sharedStrings.xml><?xml version="1.0" encoding="utf-8"?>
<sst xmlns="http://schemas.openxmlformats.org/spreadsheetml/2006/main" count="213" uniqueCount="177">
  <si>
    <t>GRAĐEVINE KOMUNALNE INFRASTRUKTURE KOJE ĆE SE GRADITI RADI UREĐENJA NEUREĐENIH DIJELOVA GRAĐEVINSKOG PODRUČJA</t>
  </si>
  <si>
    <t>GRAĐEVINE KOMUNALNE INFRASTRUKTURE KOJE ĆE SE GRADITI IZVAN GRAĐEVINSKOG PODRUČJA</t>
  </si>
  <si>
    <t>GRAĐEVINE KOMUNALNE INFRASTRUKTURE KOJE ĆE SE UKLANJATI</t>
  </si>
  <si>
    <t>Groblja</t>
  </si>
  <si>
    <t>Poz. U proračunu</t>
  </si>
  <si>
    <t>Opis stavke</t>
  </si>
  <si>
    <t>Iznos</t>
  </si>
  <si>
    <t>Izvor financiranja</t>
  </si>
  <si>
    <t>Otkup zemljišta za poslovno poduzetničke i stambene zone</t>
  </si>
  <si>
    <t>POSTOJEĆE GRAĐEVINE KOMUNALNE INFRASTRUKTURE KOJE ĆE SE REKONSTRUIRATI I NAČIN REKONSTRUKCIJE</t>
  </si>
  <si>
    <t>UKUPNO JAVNE POVRŠINE</t>
  </si>
  <si>
    <t>UKUPNO NERAZVRSTANE CESTE</t>
  </si>
  <si>
    <t>UKUPNO JAVNA RASVJETA</t>
  </si>
  <si>
    <t>UKUPNO GROBLJA</t>
  </si>
  <si>
    <t>SVEUKUPNO</t>
  </si>
  <si>
    <t>GRAĐEVINE KOMUNALNE INFRASTRZUKTURE KOJE ĆE SE GRADITI U UREĐENIM DIJELOVIMA GRAĐEVINSKOG PODRUČJA</t>
  </si>
  <si>
    <t>360.1</t>
  </si>
  <si>
    <t>Manja proširenja JR na području Grada Delnica</t>
  </si>
  <si>
    <t>Komunalna naknada</t>
  </si>
  <si>
    <t>komunalna naknada</t>
  </si>
  <si>
    <t>IZVORI FINANCIRANJA</t>
  </si>
  <si>
    <t>UKUPNO</t>
  </si>
  <si>
    <t>REPUBLIKA HRVATSKA</t>
  </si>
  <si>
    <t>PRIMORSKO-GORANSKA ŽUPANIJA</t>
  </si>
  <si>
    <t>GRAD DELNICE</t>
  </si>
  <si>
    <t>GRADSKO VIJEĆE GRADA DELNICA</t>
  </si>
  <si>
    <t>Na temelju članka 46. stavak 1. Zakona o lokalnoj i područnoj (regionalnoj) samoupravi proslijeđujem Graskom vijeću Grada Delnica na razmatranje i usvajanje</t>
  </si>
  <si>
    <t>PRIJEDLOG</t>
  </si>
  <si>
    <t>501.5</t>
  </si>
  <si>
    <t>Projektna dokumentacija za infrastrukturu</t>
  </si>
  <si>
    <t>501.9</t>
  </si>
  <si>
    <t>Geodetsko katastarske usluge</t>
  </si>
  <si>
    <t>UKUPNO PROJEKTI</t>
  </si>
  <si>
    <t>Šumski doprinos</t>
  </si>
  <si>
    <t>Komunalni doprinos</t>
  </si>
  <si>
    <t>O b r a z l o ž e n j e</t>
  </si>
  <si>
    <t>Članak 1.</t>
  </si>
  <si>
    <t>Članak 2.</t>
  </si>
  <si>
    <t>Članak 3.</t>
  </si>
  <si>
    <t>Članak 4.</t>
  </si>
  <si>
    <t xml:space="preserve"> KOMUNALNE INFRASTRUKTURE</t>
  </si>
  <si>
    <t>Izvor</t>
  </si>
  <si>
    <t>509.4</t>
  </si>
  <si>
    <t>Sanacija odlagališta Sović Laz</t>
  </si>
  <si>
    <t>Pojačano održavanje na grobljima</t>
  </si>
  <si>
    <t>Program gradnje građevina za gospodarenje  komunalnim otpadom</t>
  </si>
  <si>
    <t>UKUPNO PROGRAM GRADNJE GRAĐEVINA ZA GOSPODARENJE KOMUNALNIM  OTPADOM</t>
  </si>
  <si>
    <t>Projektna dokumentacija za KI</t>
  </si>
  <si>
    <t>450.1</t>
  </si>
  <si>
    <t>Nabava dječjih igrala i urbane opreme</t>
  </si>
  <si>
    <t>Predsjednica</t>
  </si>
  <si>
    <t>n/r predsjednice Ivane Pečnik Kastner</t>
  </si>
  <si>
    <t>Katarina Mihelčić, dipl.ing.agr.</t>
  </si>
  <si>
    <t>Plan</t>
  </si>
  <si>
    <t>510.6</t>
  </si>
  <si>
    <t>GRADONAČELNICA</t>
  </si>
  <si>
    <t>šumski doprinos</t>
  </si>
  <si>
    <t>360.7</t>
  </si>
  <si>
    <t>smart bike</t>
  </si>
  <si>
    <t>Dinamika izvođenja radova uskadit će se s dinamikom ostvarivanja prihoda kako slijedi:</t>
  </si>
  <si>
    <t>Projektom je predviđena nabava, Punionica za e-bicikle s 10 postolja i 15 e-bicikla, sedam videokamera s potrebnom opremom za kritične točke na području Grada, aplikacija za informiranje i vidljivost putem koje će se slati obavijesti na mobilne telefone korisnika.</t>
  </si>
  <si>
    <t xml:space="preserve">Javne površine                                                                          </t>
  </si>
  <si>
    <t xml:space="preserve">Javna rasvjeta                                                                          </t>
  </si>
  <si>
    <t>Most Čedanj</t>
  </si>
  <si>
    <t>Zbog vrlo lošeg stanja u kojem se nalazi most Čedanj potrebno je isti obnoviti u suradnji sa Hrvatskim vodama koji rade upornjake, a Grad će sanirati gornji ustroj mosta. Za rekonstrukciju i sanaciju mosta izraditi će se Glavni projekt i ishoditi građevinska dozvola. Most se mora proširiti obzirom nema gabarite koji zadovoljavaju standarde cestovnog prometa.</t>
  </si>
  <si>
    <t>450.2</t>
  </si>
  <si>
    <t>511.2</t>
  </si>
  <si>
    <t>Trg Grge Marjanovića</t>
  </si>
  <si>
    <t>511.6</t>
  </si>
  <si>
    <t>Uređenje potoka
 i šetnice</t>
  </si>
  <si>
    <t>projekt se odnosi na uređenje prostora i sadržaja u turističko rekreativne svrhe i uređenje šetnice od Potoka prema izvoru.</t>
  </si>
  <si>
    <t>Adrenalinski park</t>
  </si>
  <si>
    <t>511.7</t>
  </si>
  <si>
    <r>
      <t>Projekt se odnosi na izgradnju a</t>
    </r>
    <r>
      <rPr>
        <sz val="8"/>
        <color theme="1"/>
        <rFont val="Calibri"/>
        <family val="2"/>
        <charset val="238"/>
        <scheme val="minor"/>
      </rPr>
      <t>drenalinskog parka i ziplinea na Japlenškom vrhu na dijelovima k.č.br. 1395/1 i 4179/1 k.o. Delnice I.</t>
    </r>
  </si>
  <si>
    <t>511.8</t>
  </si>
  <si>
    <t>Produžetak A. Šenoe-za POS-ove stanove</t>
  </si>
  <si>
    <t>projekt se odnosi na izgradnju prilaza sa svom komunalnom infrastrukturom u dužini od cca 60m do buduće stambene zgrade POS-a. Za navedenu investiciju potrebno je izraditi projektnu dokumentaciju i ishoditi građevinsku dozvolu.</t>
  </si>
  <si>
    <t>365.2</t>
  </si>
  <si>
    <t>izgradnja upojnog bunara - Park Kralja Tomislava</t>
  </si>
  <si>
    <t>Prihodi od nefinancijske imovine</t>
  </si>
  <si>
    <t>komunalni doprinos</t>
  </si>
  <si>
    <t>Kapitalne pomoći od ostalih izvanpr.korisnika</t>
  </si>
  <si>
    <t>kapitalne pomoći od ostalih izvanpr.korisnika</t>
  </si>
  <si>
    <t>IZNOS (euro)</t>
  </si>
  <si>
    <t>Službenica za privremeno obavljanje poslova Pročelnika Odjela gradske uprave za komunalni sustav, imovinu, promet i zaštitu okoliša</t>
  </si>
  <si>
    <t>Predlagatelj
Gradonačelnica</t>
  </si>
  <si>
    <t>Goranka Kajfeš, dipl.ing.</t>
  </si>
  <si>
    <t>Gradnja komunalne infrastrukture odnosi se na građenje i rekonstrukciju javnih površina, nerazvrstanih cesta, javne rasvjete i groblja te se za 2024. god. utvrđuje kako slijedi:</t>
  </si>
  <si>
    <t>autobusne nadstrešnice</t>
  </si>
  <si>
    <t>gradski stadion rekonstrukcija</t>
  </si>
  <si>
    <t>K-1 Poslovna zona
 - I.faza</t>
  </si>
  <si>
    <t>odmorište D-203</t>
  </si>
  <si>
    <t>ukrasna rasvjeta
 Park kralja Tomislava</t>
  </si>
  <si>
    <t>izgradnja parkinga
 - ulica Ograja</t>
  </si>
  <si>
    <t>izgradnja spoja D3 i Kranjčevićeve</t>
  </si>
  <si>
    <t>asfaltiranje ulice A. Starčevića</t>
  </si>
  <si>
    <t>sortirnica</t>
  </si>
  <si>
    <t>pomoćno
 igralište</t>
  </si>
  <si>
    <t>uređenje
Štefićevog dola</t>
  </si>
  <si>
    <t>Temeljem članka  67. Zakona o komunalnom gospodarstvu (NN 68/18, 110/18 i 32/20), članka 33. Zakona o održivom gospodarenju otpadom (NN 94/13), članka 35. Zakona o lokalnoj i područnoj (regionalnoj) samoupravi (NN 33/01, 30/01, 129/05, 109/07, 125/08, 36/09, 150/11, 144/12, 19/13, 137/15, 123/17, 98/19 i 144/20) i članka 40. Statuta Grada Delnica (SN GD 2/21), Gradsko vijeće Grada Delnica donosi</t>
  </si>
  <si>
    <t>elektrifikacija
ulice Presika</t>
  </si>
  <si>
    <t>kapitalne pomoći iz državnog proračuna</t>
  </si>
  <si>
    <t>kom.naknada</t>
  </si>
  <si>
    <t>prihodi od nefinancijske imovine</t>
  </si>
  <si>
    <t>zakup poljoprivrednog zemljišta u vlasništvu RH</t>
  </si>
  <si>
    <t>kap.pomoći iz državnog proračuna</t>
  </si>
  <si>
    <t>zakup javnih površina</t>
  </si>
  <si>
    <t>Kapitalne pomoći iz drž.proračuna</t>
  </si>
  <si>
    <t>Kapitalne pomoći iz državnog proračuna</t>
  </si>
  <si>
    <t>zakup poljoprivrednog zemljišta u vl. RH</t>
  </si>
  <si>
    <t>Zakup javnih površina</t>
  </si>
  <si>
    <t>Aktivnost se odnosi na donaciju zemljišta za izgradnju POS – ovih stanova, otkup zemljišta oko starog doma zdravlja, za sređivanje vlasničkih odnosa na zemljištu u vlasništvu Grada kao i manji otkupi zemljišta za potrebe izgradnje komunalne infrastrukture.</t>
  </si>
  <si>
    <t>Projekt se odnosi na zamjenu dotrajalih nadstrešnica na autobusnim stajalištima. Planira se novo autobusno stajalište uDedinu.</t>
  </si>
  <si>
    <t>Sredstva će se utrošiti za nabavu igrala i urbane opreme (klupa, spremnika za otpad) na postojećim dječjim igralištima na području Grada Delnica (Mali park, Lučice).</t>
  </si>
  <si>
    <t xml:space="preserve">projekt se odnosi na uređenje prostora ispred Radničkog doma u Delnicama. Na k.č. 14124, k.o. Delnice uredio bi se prostor (ispred Radničkog doma) u trg koji će sadržavati pješačku površinu, zelenu zonu, prostor za manifestacije i rubno smanjen broj parkirnih mjesta u odnosu na postojeće stanje.  </t>
  </si>
  <si>
    <t xml:space="preserve">Predviđa se izrada glavnog i izvedbenog projekta  za odmorište uz državnu cestu D203 kod Bakaračevog slapa. Prostor bi se uredio parkirnim mjestima, urabanom opremom za uređenje okoliša, dječjim sadržajem (različita igrala) te klupama i stolovima. </t>
  </si>
  <si>
    <t xml:space="preserve">odnosi se na izgradnju upojnog bunara sa  sabirnim kanalom   u parku Kralja Tomislava kraj zgrade Hrvatskih voda u Delnicama prema troškovniku radova i izvedbenom projektu. </t>
  </si>
  <si>
    <t>512.8</t>
  </si>
  <si>
    <t>513.2</t>
  </si>
  <si>
    <t>513.8</t>
  </si>
  <si>
    <r>
      <t>projekt se odnosi na uređenje prostora, prenamjena u park za djecu u Delnicama, nabava igrala i ostale urbane opreme</t>
    </r>
    <r>
      <rPr>
        <sz val="8"/>
        <color theme="1"/>
        <rFont val="Calibri"/>
        <family val="2"/>
        <charset val="238"/>
        <scheme val="minor"/>
      </rPr>
      <t xml:space="preserve">. </t>
    </r>
  </si>
  <si>
    <t>odnosi se na izgradnju parkirališta u Delnicama u ulici Ograja za potrebe posjetitelja gradskog groblja i stanovnika u tom dijelu naselja Delnice. Za navedenu aktivnost izraditi će se projektna dokumentacija i provesti odgovarajući postupak javne nabave.</t>
  </si>
  <si>
    <t>Projekt se odnosi na postavljanje umjetne trave i drenaže na pomoćno nogometno igralište u Delnicama.</t>
  </si>
  <si>
    <t>512.3</t>
  </si>
  <si>
    <t xml:space="preserve">Projekt se odnosi na izgradnju ceste u poslovnoj zoni K-1 – I.faza u dužini od cca 330m. Planirana je nabava za izgradnju ceste, oborinske i fekalne odvodnje, vodovodne instalacije te javna rasvjeta kako bi se zona mogla ponuditi za gradnju potencijalnim investitorima. </t>
  </si>
  <si>
    <t>513.3</t>
  </si>
  <si>
    <t>513.4</t>
  </si>
  <si>
    <t xml:space="preserve">projekt se odnosi na izgradnju i uređenje prostora ispred garaža, parkirališnih mjesta,   spoj za  pješake i bicikliste s Ulicom Silvije Strahimira Kranjčevića te ugradnja javne rasvjete. </t>
  </si>
  <si>
    <t>Projekt se odnosi na asfalterske radove na dijelu ulice A. Stračevića u Delnicama, koji je još makadamski (u blizini rotora). Radi se o dužini od cca 80m'.</t>
  </si>
  <si>
    <t xml:space="preserve">Tijekom proteklih godina vrši se kontinuirano proširenje javne rasvjete u manjim naseljima Grada i to na način da se iskoriste postojeći stupovi električne energije za postavljanje lampi što je znatno jeftinije a zadovoljava potrebe pojedinih sela. Također se proširenje vrši ugradnjom novih stupnih mjesta i rasvjetnih tijela gdje je to potrebno a u skladu s iskazanim potrebama korisnika prostora. Ugrađuju se ekološke LED svjetiljke. Projekt u 2024. i 2025. godini planira se u istim iznosima. U 2024. godini planiraju se proširenja u naseljima Dedinu u romskom naselju 7 stupova. </t>
  </si>
  <si>
    <t>512.6</t>
  </si>
  <si>
    <t>512.9</t>
  </si>
  <si>
    <t xml:space="preserve">projekt se odnosi na nabavu i instalaciju dekorativne rasvjete u Parku kralja Tomislava u Delnicama duž glavnih staza. </t>
  </si>
  <si>
    <t>U svrhu izgradnje električne infrastrukture u ulici Presika potrebno je riješiti imovinsko pravne odnose kako bi HEP mogao izgraditi trafostanicu, a Grad postaviti stupove javne rasvjete.</t>
  </si>
  <si>
    <t>Za potrebe pojačanog održavanja na grobljima na području Grada Delnica. Sanacija staza, ogradnih i potpornih zidova, oborinske odvodnje i slično. Održavanje groblja vrši se preko KTD "Risnjak", a ova sredstva su predviđena za sufinanciranje svih radnji prema planu i programu koji izrađuje KTD "Risnjak". Za 2024. godinu planira se rekonstrukcija groblja u naselju Zamost Brodski, te izvedba potpornih zidova na groblju Crni Lug.</t>
  </si>
  <si>
    <t xml:space="preserve">Izrada projektne dokumentacije za rekonstrukciju postojeće komunalne infrastrukture te pratećih troškovnika radova – ceste, oborinska odvodnja, javna rasvjeta, te manji projekti koji se iskažu potrebni  tijekom godine s obzirom na stanje na terenu i potrebu hitnih intervencija u skladu s utvrđenim potrebama kao i projekt uređenja Štefićevog dola, uređenja Potoka, Trga Grge Marjanovića, dekorativne rasvjete u Parku kralja Tomislav i dr.. </t>
  </si>
  <si>
    <t>Za potrebe izgradnje infrastrukture kao i za potrebe ishođenja građevinskih dozvola za objekte te u svrhu uvođenja u posjed  prilikom prodaje zemljišta, ucrtavanja postojećih objekata i infrastrukturnih građevina (uris nerazvrstanih cesta Malo Selo, Crni Lug. Brod na Kupi A. Starčevića, Polane, javna rasvjeta, odvodnja i sl.) nužno je planirati sredstva kako bi se te radnje izvele.</t>
  </si>
  <si>
    <t xml:space="preserve">Ova sredstva planiraju se u svrhu radova na sanaciji postojećeg odlagališta otpada na lokaciji Sović Laz. Namjera je prijaviti projekt na natječaj za EU sredstva. Omjer sufinanciranje je sredstva EU 80%, Grad Delnice i ostale JLS vlasnici Komunalca 20 %. Obzirom da je Grad Delnice nositelj projekta ukupno predviđen iznos planiran je u proračunu s različitim izvorima financiranja. Rok sanacije je kraj 2025. godine. </t>
  </si>
  <si>
    <t>366.3</t>
  </si>
  <si>
    <t xml:space="preserve">Planira se izgradnja sortirnice na odlagalištu Sović Laz. Aktivnost predviđa izradu dokumentacije.   </t>
  </si>
  <si>
    <t>KLASA: 363-01/23-01/21</t>
  </si>
  <si>
    <t xml:space="preserve">  U 2024. GOD.</t>
  </si>
  <si>
    <t>igralište Lučice</t>
  </si>
  <si>
    <t>a projekt se odnosi na izgradnju nogometnog igrališta u naselju Lučice, zamjenu terenske podloge, postavljanje urbane opreme i zaštitne ograde.</t>
  </si>
  <si>
    <t>sanacija klizišta</t>
  </si>
  <si>
    <t xml:space="preserve">Za vrijeme obilnih kiša otvorila su se klizišta koja je potrebno sanirati. Nastankom klizišta ugrožena je sigurnost odvijanja prometa na prometnicama te stabilnost objekta u neposrednoj blizini. </t>
  </si>
  <si>
    <t>elektroinstalacijski radovi - Potok</t>
  </si>
  <si>
    <r>
      <t>projekt se odnosi na</t>
    </r>
    <r>
      <rPr>
        <b/>
        <sz val="8"/>
        <color theme="1"/>
        <rFont val="Calibri"/>
        <family val="2"/>
        <charset val="238"/>
        <scheme val="minor"/>
      </rPr>
      <t xml:space="preserve"> </t>
    </r>
    <r>
      <rPr>
        <sz val="8"/>
        <color theme="1"/>
        <rFont val="Calibri"/>
        <family val="2"/>
        <charset val="238"/>
        <scheme val="minor"/>
      </rPr>
      <t xml:space="preserve">dobava i ugradnja elektro opreme, postavljanje rasvjete na šetnicama, zakup potrebne snage od HEP-a za potrebe održavanje manifestacija na toj lokaciji. </t>
    </r>
  </si>
  <si>
    <r>
      <t>projekt se odnosi na</t>
    </r>
    <r>
      <rPr>
        <b/>
        <sz val="8"/>
        <color rgb="FF000000"/>
        <rFont val="Calibri"/>
        <family val="2"/>
        <charset val="238"/>
      </rPr>
      <t xml:space="preserve"> </t>
    </r>
    <r>
      <rPr>
        <sz val="8"/>
        <color rgb="FF000000"/>
        <rFont val="Calibri"/>
        <family val="2"/>
        <charset val="238"/>
      </rPr>
      <t xml:space="preserve">rekonstrukciju postojećeg nogometnog igrališta i izgradnju atletske staze. Realizacija projekta ovisiti će o dobivanju sredstava iz EU fondova. </t>
    </r>
  </si>
  <si>
    <t>Kapitalne pomoćiiz državnog proračuna temeljem prijenosa EU sredstava</t>
  </si>
  <si>
    <t>Kapitalne pomoći iz državnog proračuna temeljem prijenosa EU sredstava</t>
  </si>
  <si>
    <t>uspornici - Lučićka cesta</t>
  </si>
  <si>
    <t xml:space="preserve">Aktivnost se odnosi na nabavu i ugradnju 2 uspornika u naselju Lučice u ulici Lučićka cesta sukladno projektnoj dokumentaciji na dvije lokacije dogovorno s MO Lučice.   </t>
  </si>
  <si>
    <t>Kapitalne pomoći iz državnog proračuna temeljem
 prijenosa EU sredstava</t>
  </si>
  <si>
    <t>I. Izmjene</t>
  </si>
  <si>
    <t>513.9</t>
  </si>
  <si>
    <t>zamjena asfaltne podloge - ul. Kraja Zvonimira</t>
  </si>
  <si>
    <t>uređenje ulice Ograja</t>
  </si>
  <si>
    <t>Uređenje ulice u postojećim gabaritima postojeće ceste dužine ceste cca 300m'. Aktivnost uključuje uređenje elemente kolničke konstrukcije (gornji i donji ustroj), nogostupa te parkirališnih mjesta. Stavka obuhvaća financiranje projektne dokumentacije za uređenje te izvođenje i stručni  nadzor nad radovima izvođenja.</t>
  </si>
  <si>
    <t>Uređenje ulice u postojećim gabaritima postojeće ceste dužine ceste cca 330m'. Aktivnost uključuje elemente uređenja kolničke konstrukcije (gornji i donji ustroj), nogostupa te parkirališnih mjesta. Aktivnost obuhvaća financiranje projektne dokumentacije za uređenje te izvođenje i stručni nadzor nad radovima izvođenja.</t>
  </si>
  <si>
    <t xml:space="preserve">Kapitalne pomoći iz državnog proračuna temeljem prijenosa EU sredstava </t>
  </si>
  <si>
    <t>komunalna
naknada</t>
  </si>
  <si>
    <t>362.2</t>
  </si>
  <si>
    <t>izgradnja nove
 tržnice</t>
  </si>
  <si>
    <t xml:space="preserve">Stavka se odnosi na završne radova na izgradnji tržnice u Delnice koji obuhvaćaju gipskartonske radove, fasaderske radove, stolarske radove, strojarske radove, troškove ispitivanja el. instalacija, montažu grijača, te troškove stručnog nadzora i koordinatora II. </t>
  </si>
  <si>
    <t>URBROJ: 2170-6-4-3-24-02</t>
  </si>
  <si>
    <t>I. IZMJENE I DOPUNE PROGRAMA GRAĐENJA KOMUNALNE INFRASTRUKTURE ZA 2024. GODINU</t>
  </si>
  <si>
    <t>I. izmjenama i dopunama Programa građenja komunalne infrastrukture na području Grada Delnica u 2024. god., a u skladu s I. izmjenama i dopunama Proračuna Grada Delnica, određuje se građenje komunalne infrastrukture, opseg radova, procjenjena vrijednost radova i izvori financiranja.</t>
  </si>
  <si>
    <t>Delnice, ožujak 2024. god.</t>
  </si>
  <si>
    <t xml:space="preserve"> I. IZMJENA I DOPUNA PROGRAMA GRAĐENJA</t>
  </si>
  <si>
    <t>Osnovom članka 67. Zakona o Komunalnom  gospodarstvu ("Narodne novine 68/18 I 110/18) predstavničko tijelo JLS donosi za svaku proračunsku godinu Program građenja komunalne infrastrukture. Program građenja komunalne infrastrukture za 2024. godinu objavljen je u Službenim novinama Grada Delnica broj 10/23 od 21.12.2023.</t>
  </si>
  <si>
    <t xml:space="preserve">Ukupna vrijednost programa je 3.738.307,00 eura. </t>
  </si>
  <si>
    <t xml:space="preserve">U skladu s I. Izmjenama i dopunama proračuna za 2024. god. planinane su aktivnosti za izgradnju komunalne infrastrukture i to za izgradnju odnosno rekonstrukciju javnih površina, nerazvrstanih cesta, javne rasvjete i groblja. Svaka aktivnost je opisana u programu te se prema tome za  javne površine planira 2.279.131,00 eura, za nerazvrstane ceste 1.049.530,00 eura, javnu ravjetu 132.156,00 eura, za groblja 68.490,00 eura, za projektnu dokumentaciju za rekonstrukciju ili izgradnju komunalne infrastrukture 94.000,00 eura te za gradnju građevina za gospodarenje komunalnim otpadom 115.000,00 eura. Izvori financiranja su komunalna naknada, komunalni doprinos, kapitalne pomoći i donacije, šumski doprinos i prihodi proračuna Grada Delnica.  </t>
  </si>
  <si>
    <t>Ove I. izmjene i dopune Programa stupaju na snagu osmog dana od dana objave u "Službenim novinama Grada Delnica".</t>
  </si>
  <si>
    <t>Gradsko vijeće Grada Delnica</t>
  </si>
  <si>
    <t>Ivana Pečnik Kastner, v.r.</t>
  </si>
  <si>
    <t>Delnice, 25. ožujka 2024.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</si>
</sst>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1"/>
      <color rgb="FF9C6500"/>
      <name val="Calibri"/>
      <family val="2"/>
      <charset val="238"/>
      <scheme val="minor"/>
    </font>
    <font>
      <sz val="8"/>
      <color theme="1"/>
      <name val="Calibri"/>
      <family val="2"/>
      <charset val="238"/>
      <scheme val="minor"/>
    </font>
    <font>
      <b/>
      <sz val="8"/>
      <color theme="1"/>
      <name val="Calibri"/>
      <family val="2"/>
      <charset val="238"/>
      <scheme val="minor"/>
    </font>
    <font>
      <sz val="8"/>
      <color theme="1"/>
      <name val="Calibri"/>
      <family val="2"/>
      <charset val="238"/>
    </font>
    <font>
      <b/>
      <sz val="11"/>
      <color theme="0"/>
      <name val="Calibri"/>
      <family val="2"/>
      <charset val="238"/>
      <scheme val="minor"/>
    </font>
    <font>
      <b/>
      <sz val="8"/>
      <color theme="0"/>
      <name val="Calibri"/>
      <family val="2"/>
      <charset val="238"/>
      <scheme val="minor"/>
    </font>
    <font>
      <b/>
      <sz val="11"/>
      <color theme="1"/>
      <name val="Calibri"/>
      <family val="2"/>
      <charset val="238"/>
      <scheme val="minor"/>
    </font>
    <font>
      <sz val="16"/>
      <color theme="1"/>
      <name val="Times New Roman"/>
      <family val="1"/>
      <charset val="238"/>
    </font>
    <font>
      <sz val="12"/>
      <color theme="1"/>
      <name val="Times New Roman"/>
      <family val="1"/>
      <charset val="238"/>
    </font>
    <font>
      <b/>
      <sz val="16"/>
      <color theme="1"/>
      <name val="Times New Roman"/>
      <family val="1"/>
      <charset val="238"/>
    </font>
    <font>
      <sz val="11"/>
      <color rgb="FF006100"/>
      <name val="Calibri"/>
      <family val="2"/>
      <charset val="238"/>
      <scheme val="minor"/>
    </font>
    <font>
      <b/>
      <sz val="12"/>
      <color theme="0"/>
      <name val="Calibri"/>
      <family val="2"/>
      <charset val="238"/>
      <scheme val="minor"/>
    </font>
    <font>
      <sz val="11"/>
      <name val="Calibri"/>
      <family val="2"/>
      <charset val="238"/>
      <scheme val="minor"/>
    </font>
    <font>
      <sz val="8"/>
      <name val="Calibri"/>
      <family val="2"/>
      <charset val="238"/>
      <scheme val="minor"/>
    </font>
    <font>
      <sz val="12"/>
      <name val="Times New Roman"/>
      <family val="1"/>
      <charset val="238"/>
    </font>
    <font>
      <b/>
      <sz val="12"/>
      <name val="Times New Roman"/>
      <family val="1"/>
      <charset val="238"/>
    </font>
    <font>
      <sz val="11"/>
      <color theme="1"/>
      <name val="Calibri"/>
      <family val="2"/>
      <charset val="238"/>
      <scheme val="minor"/>
    </font>
    <font>
      <sz val="11"/>
      <color rgb="FF9C0006"/>
      <name val="Calibri"/>
      <family val="2"/>
      <charset val="238"/>
      <scheme val="minor"/>
    </font>
    <font>
      <sz val="11"/>
      <color theme="0"/>
      <name val="Calibri"/>
      <family val="2"/>
      <charset val="238"/>
      <scheme val="minor"/>
    </font>
    <font>
      <sz val="8"/>
      <color rgb="FF000000"/>
      <name val="Calibri"/>
      <family val="2"/>
      <charset val="238"/>
      <scheme val="minor"/>
    </font>
    <font>
      <b/>
      <sz val="11"/>
      <name val="Calibri"/>
      <family val="2"/>
      <charset val="238"/>
      <scheme val="minor"/>
    </font>
    <font>
      <sz val="8"/>
      <color rgb="FF000000"/>
      <name val="Calibri"/>
      <family val="2"/>
      <charset val="238"/>
    </font>
    <font>
      <b/>
      <sz val="8"/>
      <color rgb="FF000000"/>
      <name val="Calibri"/>
      <family val="2"/>
      <charset val="238"/>
    </font>
  </fonts>
  <fills count="9">
    <fill>
      <patternFill patternType="none"/>
    </fill>
    <fill>
      <patternFill patternType="gray125"/>
    </fill>
    <fill>
      <patternFill patternType="solid">
        <fgColor rgb="FFFFEB9C"/>
      </patternFill>
    </fill>
    <fill>
      <patternFill patternType="solid">
        <fgColor rgb="FFA5A5A5"/>
      </patternFill>
    </fill>
    <fill>
      <patternFill patternType="solid">
        <fgColor rgb="FFC6EFCE"/>
      </patternFill>
    </fill>
    <fill>
      <patternFill patternType="solid">
        <fgColor rgb="FFFFC7CE"/>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rgb="FF3F3F3F"/>
      </left>
      <right style="double">
        <color rgb="FF3F3F3F"/>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double">
        <color indexed="64"/>
      </top>
      <bottom/>
      <diagonal/>
    </border>
    <border>
      <left style="thin">
        <color indexed="64"/>
      </left>
      <right/>
      <top/>
      <bottom style="medium">
        <color indexed="64"/>
      </bottom>
      <diagonal/>
    </border>
  </borders>
  <cellStyleXfs count="8">
    <xf numFmtId="0" fontId="0" fillId="0" borderId="0"/>
    <xf numFmtId="0" fontId="1" fillId="2" borderId="0" applyNumberFormat="0" applyBorder="0" applyAlignment="0" applyProtection="0"/>
    <xf numFmtId="0" fontId="5" fillId="3" borderId="13" applyNumberFormat="0" applyAlignment="0" applyProtection="0"/>
    <xf numFmtId="0" fontId="11"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17" fillId="7" borderId="0" applyNumberFormat="0" applyBorder="0" applyAlignment="0" applyProtection="0"/>
    <xf numFmtId="0" fontId="19" fillId="8" borderId="0" applyNumberFormat="0" applyBorder="0" applyAlignment="0" applyProtection="0"/>
  </cellStyleXfs>
  <cellXfs count="256">
    <xf numFmtId="0" fontId="0" fillId="0" borderId="0" xfId="0"/>
    <xf numFmtId="0" fontId="2" fillId="0" borderId="1" xfId="0" applyFont="1" applyBorder="1"/>
    <xf numFmtId="0" fontId="2" fillId="0" borderId="1" xfId="0" applyFont="1" applyBorder="1" applyAlignment="1">
      <alignment wrapText="1"/>
    </xf>
    <xf numFmtId="4" fontId="2" fillId="0" borderId="1" xfId="0" applyNumberFormat="1" applyFont="1" applyBorder="1"/>
    <xf numFmtId="0" fontId="3" fillId="0" borderId="0" xfId="0" applyFont="1" applyAlignment="1">
      <alignment vertical="center"/>
    </xf>
    <xf numFmtId="0" fontId="6" fillId="3" borderId="13" xfId="2" applyFont="1"/>
    <xf numFmtId="0" fontId="2" fillId="0" borderId="0" xfId="0" applyFont="1"/>
    <xf numFmtId="4" fontId="0" fillId="0" borderId="0" xfId="0" applyNumberFormat="1"/>
    <xf numFmtId="0" fontId="8" fillId="0" borderId="0" xfId="0" applyFont="1" applyAlignment="1">
      <alignment vertical="center"/>
    </xf>
    <xf numFmtId="0" fontId="10" fillId="0" borderId="0" xfId="0" applyFont="1"/>
    <xf numFmtId="0" fontId="8" fillId="0" borderId="0" xfId="0" applyFont="1"/>
    <xf numFmtId="0" fontId="0" fillId="0" borderId="0" xfId="0" applyAlignment="1">
      <alignment horizontal="left"/>
    </xf>
    <xf numFmtId="0" fontId="0" fillId="0" borderId="0" xfId="0" applyAlignment="1">
      <alignment horizontal="left" vertical="top" wrapText="1"/>
    </xf>
    <xf numFmtId="0" fontId="6" fillId="3" borderId="23" xfId="2" applyFont="1" applyBorder="1" applyAlignment="1">
      <alignment wrapText="1"/>
    </xf>
    <xf numFmtId="0" fontId="6" fillId="3" borderId="23" xfId="2" applyFont="1" applyBorder="1" applyAlignment="1">
      <alignment vertical="center"/>
    </xf>
    <xf numFmtId="0" fontId="6" fillId="3" borderId="23" xfId="2" applyFont="1" applyBorder="1" applyAlignment="1">
      <alignment vertical="center" wrapText="1"/>
    </xf>
    <xf numFmtId="4" fontId="2" fillId="0" borderId="1" xfId="0" applyNumberFormat="1" applyFont="1" applyBorder="1" applyAlignment="1">
      <alignment wrapText="1"/>
    </xf>
    <xf numFmtId="4" fontId="2" fillId="0" borderId="7" xfId="0" applyNumberFormat="1" applyFont="1" applyBorder="1"/>
    <xf numFmtId="4" fontId="2" fillId="0" borderId="0" xfId="0" applyNumberFormat="1" applyFont="1"/>
    <xf numFmtId="4" fontId="2" fillId="0" borderId="10" xfId="0" applyNumberFormat="1" applyFont="1" applyBorder="1" applyAlignment="1">
      <alignment wrapText="1"/>
    </xf>
    <xf numFmtId="0" fontId="2" fillId="0" borderId="18" xfId="0" applyFont="1" applyBorder="1"/>
    <xf numFmtId="0" fontId="2" fillId="0" borderId="7" xfId="0" applyFont="1" applyBorder="1"/>
    <xf numFmtId="0" fontId="2" fillId="0" borderId="7" xfId="0" applyFont="1" applyBorder="1" applyAlignment="1">
      <alignment vertical="center" wrapText="1"/>
    </xf>
    <xf numFmtId="0" fontId="13" fillId="0" borderId="0" xfId="0" applyFont="1"/>
    <xf numFmtId="0" fontId="15" fillId="0" borderId="0" xfId="0" applyFont="1"/>
    <xf numFmtId="4" fontId="2" fillId="0" borderId="16" xfId="0" applyNumberFormat="1" applyFont="1" applyBorder="1" applyAlignment="1">
      <alignment wrapText="1"/>
    </xf>
    <xf numFmtId="0" fontId="2" fillId="0" borderId="7" xfId="0" applyFont="1" applyBorder="1" applyAlignment="1">
      <alignment wrapText="1"/>
    </xf>
    <xf numFmtId="4" fontId="19" fillId="8" borderId="32" xfId="7" applyNumberFormat="1" applyBorder="1"/>
    <xf numFmtId="4" fontId="19" fillId="6" borderId="32" xfId="5" applyNumberFormat="1" applyBorder="1"/>
    <xf numFmtId="4" fontId="17" fillId="7" borderId="10" xfId="6" applyNumberFormat="1" applyBorder="1" applyAlignment="1">
      <alignment horizontal="center"/>
    </xf>
    <xf numFmtId="4" fontId="11" fillId="4" borderId="15" xfId="3" applyNumberFormat="1" applyBorder="1"/>
    <xf numFmtId="0" fontId="2" fillId="0" borderId="1" xfId="0" applyFont="1" applyBorder="1" applyAlignment="1">
      <alignment vertical="center" wrapText="1"/>
    </xf>
    <xf numFmtId="4" fontId="18" fillId="5" borderId="15" xfId="4" applyNumberFormat="1" applyBorder="1"/>
    <xf numFmtId="0" fontId="4" fillId="0" borderId="0" xfId="0" applyFont="1" applyAlignment="1">
      <alignment vertical="center" wrapText="1"/>
    </xf>
    <xf numFmtId="4" fontId="19" fillId="6" borderId="33" xfId="5" applyNumberFormat="1" applyBorder="1" applyAlignment="1">
      <alignment wrapText="1"/>
    </xf>
    <xf numFmtId="0" fontId="0" fillId="0" borderId="29" xfId="0" applyBorder="1"/>
    <xf numFmtId="0" fontId="3" fillId="0" borderId="28" xfId="0" applyFont="1" applyBorder="1" applyAlignment="1">
      <alignment horizontal="center" vertical="center"/>
    </xf>
    <xf numFmtId="0" fontId="3" fillId="0" borderId="29" xfId="0" applyFont="1" applyBorder="1" applyAlignment="1">
      <alignment horizontal="center" vertical="center"/>
    </xf>
    <xf numFmtId="4" fontId="2" fillId="0" borderId="7" xfId="0" applyNumberFormat="1" applyFont="1" applyBorder="1" applyAlignment="1">
      <alignment wrapText="1"/>
    </xf>
    <xf numFmtId="0" fontId="2" fillId="0" borderId="1" xfId="0" applyFont="1" applyBorder="1" applyAlignment="1">
      <alignment horizontal="center" wrapText="1"/>
    </xf>
    <xf numFmtId="4" fontId="2" fillId="0" borderId="15" xfId="0" applyNumberFormat="1" applyFont="1" applyBorder="1" applyAlignment="1">
      <alignment wrapText="1"/>
    </xf>
    <xf numFmtId="4" fontId="5" fillId="3" borderId="21" xfId="2" applyNumberFormat="1" applyBorder="1" applyAlignment="1"/>
    <xf numFmtId="0" fontId="0" fillId="0" borderId="0" xfId="0" applyAlignment="1">
      <alignment horizontal="center"/>
    </xf>
    <xf numFmtId="0" fontId="2" fillId="0" borderId="30" xfId="0" applyFont="1" applyBorder="1"/>
    <xf numFmtId="0" fontId="0" fillId="0" borderId="0" xfId="0" applyAlignment="1">
      <alignment horizontal="center" wrapText="1"/>
    </xf>
    <xf numFmtId="0" fontId="20" fillId="0" borderId="0" xfId="0" applyFont="1" applyAlignment="1">
      <alignment horizontal="justify" vertical="center"/>
    </xf>
    <xf numFmtId="0" fontId="2" fillId="0" borderId="7" xfId="0"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wrapText="1"/>
    </xf>
    <xf numFmtId="4" fontId="2" fillId="0" borderId="7" xfId="0" applyNumberFormat="1" applyFont="1" applyBorder="1" applyAlignment="1">
      <alignment horizontal="center"/>
    </xf>
    <xf numFmtId="4" fontId="2" fillId="0" borderId="7" xfId="0" applyNumberFormat="1" applyFont="1" applyBorder="1" applyAlignment="1">
      <alignment horizontal="center" wrapText="1"/>
    </xf>
    <xf numFmtId="4" fontId="2" fillId="0" borderId="10" xfId="0" applyNumberFormat="1" applyFont="1" applyBorder="1" applyAlignment="1">
      <alignment horizontal="center" wrapText="1"/>
    </xf>
    <xf numFmtId="0" fontId="20" fillId="0" borderId="1" xfId="0" applyFont="1" applyBorder="1" applyAlignment="1">
      <alignment horizontal="justify" vertical="center"/>
    </xf>
    <xf numFmtId="4" fontId="2" fillId="0" borderId="1" xfId="0" applyNumberFormat="1" applyFont="1" applyBorder="1" applyAlignment="1">
      <alignment horizontal="center" wrapText="1"/>
    </xf>
    <xf numFmtId="4" fontId="2" fillId="0" borderId="1" xfId="0" applyNumberFormat="1" applyFont="1" applyBorder="1" applyAlignment="1">
      <alignment horizontal="center"/>
    </xf>
    <xf numFmtId="0" fontId="0" fillId="0" borderId="1" xfId="0"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14" fillId="0" borderId="1" xfId="0" applyFont="1" applyBorder="1" applyAlignment="1">
      <alignment wrapText="1"/>
    </xf>
    <xf numFmtId="0" fontId="2" fillId="0" borderId="17" xfId="0" applyFont="1" applyBorder="1"/>
    <xf numFmtId="0" fontId="2" fillId="0" borderId="24" xfId="0" applyFont="1" applyBorder="1"/>
    <xf numFmtId="0" fontId="2" fillId="0" borderId="24" xfId="0" applyFont="1" applyBorder="1" applyAlignment="1">
      <alignment vertical="center" wrapText="1"/>
    </xf>
    <xf numFmtId="0" fontId="4" fillId="0" borderId="39" xfId="0" applyFont="1" applyBorder="1" applyAlignment="1">
      <alignment wrapText="1"/>
    </xf>
    <xf numFmtId="4" fontId="2" fillId="0" borderId="24" xfId="0" applyNumberFormat="1" applyFont="1" applyBorder="1"/>
    <xf numFmtId="0" fontId="2" fillId="0" borderId="24" xfId="0" applyFont="1" applyBorder="1" applyAlignment="1">
      <alignment wrapText="1"/>
    </xf>
    <xf numFmtId="0" fontId="4" fillId="0" borderId="1" xfId="0" applyFont="1" applyBorder="1" applyAlignment="1">
      <alignment wrapText="1"/>
    </xf>
    <xf numFmtId="0" fontId="0" fillId="0" borderId="7" xfId="0" applyBorder="1" applyAlignment="1">
      <alignment horizontal="center"/>
    </xf>
    <xf numFmtId="4" fontId="2" fillId="0" borderId="41" xfId="0" applyNumberFormat="1" applyFont="1" applyBorder="1" applyAlignment="1">
      <alignment wrapText="1"/>
    </xf>
    <xf numFmtId="0" fontId="14" fillId="0" borderId="10" xfId="0" applyFont="1" applyBorder="1" applyAlignment="1">
      <alignment wrapText="1"/>
    </xf>
    <xf numFmtId="0" fontId="2" fillId="0" borderId="0" xfId="0" applyFont="1" applyAlignment="1">
      <alignment horizontal="justify" vertical="center"/>
    </xf>
    <xf numFmtId="0" fontId="2" fillId="0" borderId="1" xfId="0" applyFont="1" applyBorder="1" applyAlignment="1">
      <alignment horizontal="justify" vertical="center"/>
    </xf>
    <xf numFmtId="4" fontId="1" fillId="2" borderId="15" xfId="1" applyNumberFormat="1" applyBorder="1"/>
    <xf numFmtId="0" fontId="1" fillId="2" borderId="35" xfId="1" applyBorder="1"/>
    <xf numFmtId="0" fontId="18" fillId="5" borderId="35" xfId="4" applyBorder="1"/>
    <xf numFmtId="0" fontId="11" fillId="4" borderId="35" xfId="3" applyBorder="1"/>
    <xf numFmtId="0" fontId="19" fillId="8" borderId="35" xfId="7" applyBorder="1"/>
    <xf numFmtId="0" fontId="19" fillId="6" borderId="35" xfId="5" applyBorder="1"/>
    <xf numFmtId="4" fontId="17" fillId="7" borderId="10" xfId="6" applyNumberFormat="1" applyBorder="1" applyAlignment="1">
      <alignment wrapText="1"/>
    </xf>
    <xf numFmtId="0" fontId="17" fillId="7" borderId="7" xfId="6" applyBorder="1" applyAlignment="1">
      <alignment wrapText="1"/>
    </xf>
    <xf numFmtId="0" fontId="5" fillId="3" borderId="13" xfId="2" applyAlignment="1">
      <alignment wrapText="1"/>
    </xf>
    <xf numFmtId="0" fontId="2" fillId="0" borderId="10" xfId="0" applyFont="1" applyBorder="1" applyAlignment="1">
      <alignment horizontal="center" wrapText="1"/>
    </xf>
    <xf numFmtId="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7" xfId="0" applyFont="1" applyBorder="1" applyAlignment="1">
      <alignment horizontal="center" vertical="center" wrapText="1"/>
    </xf>
    <xf numFmtId="0" fontId="3" fillId="0" borderId="24" xfId="0" applyFont="1" applyBorder="1" applyAlignment="1">
      <alignment horizontal="center"/>
    </xf>
    <xf numFmtId="4" fontId="2" fillId="0" borderId="24" xfId="0" applyNumberFormat="1" applyFont="1" applyBorder="1" applyAlignment="1">
      <alignment horizontal="center"/>
    </xf>
    <xf numFmtId="0" fontId="2" fillId="0" borderId="1" xfId="0" applyFont="1" applyBorder="1" applyAlignment="1">
      <alignment horizontal="left" wrapText="1"/>
    </xf>
    <xf numFmtId="0" fontId="3" fillId="0" borderId="38" xfId="0" applyFont="1" applyBorder="1" applyAlignment="1">
      <alignment horizontal="center"/>
    </xf>
    <xf numFmtId="0" fontId="20" fillId="0" borderId="1" xfId="0" applyFont="1" applyBorder="1" applyAlignment="1">
      <alignment wrapText="1"/>
    </xf>
    <xf numFmtId="0" fontId="22" fillId="0" borderId="0" xfId="0" applyFont="1" applyAlignment="1">
      <alignment horizontal="justify" vertical="center"/>
    </xf>
    <xf numFmtId="0" fontId="7" fillId="0" borderId="0" xfId="0" applyFont="1" applyAlignment="1">
      <alignment horizontal="center" vertical="top" wrapText="1"/>
    </xf>
    <xf numFmtId="4" fontId="2" fillId="0" borderId="16" xfId="0" applyNumberFormat="1" applyFont="1" applyBorder="1"/>
    <xf numFmtId="4" fontId="19" fillId="6" borderId="33" xfId="5" applyNumberFormat="1" applyBorder="1"/>
    <xf numFmtId="4" fontId="2" fillId="0" borderId="24" xfId="0" applyNumberFormat="1" applyFont="1" applyBorder="1" applyAlignment="1">
      <alignment horizontal="center"/>
    </xf>
    <xf numFmtId="4" fontId="2" fillId="0" borderId="7" xfId="0" applyNumberFormat="1" applyFont="1" applyBorder="1" applyAlignment="1">
      <alignment horizontal="center"/>
    </xf>
    <xf numFmtId="4" fontId="2" fillId="0" borderId="10" xfId="0" applyNumberFormat="1" applyFont="1" applyBorder="1" applyAlignment="1">
      <alignment horizontal="center"/>
    </xf>
    <xf numFmtId="4" fontId="2" fillId="0" borderId="15" xfId="0" applyNumberFormat="1" applyFont="1" applyBorder="1" applyAlignment="1">
      <alignment horizont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xf>
    <xf numFmtId="0" fontId="2" fillId="0" borderId="10" xfId="0" applyFont="1" applyBorder="1" applyAlignment="1">
      <alignment horizontal="center"/>
    </xf>
    <xf numFmtId="0" fontId="2" fillId="0" borderId="24" xfId="0" applyFont="1" applyBorder="1" applyAlignment="1">
      <alignment horizontal="center" wrapText="1"/>
    </xf>
    <xf numFmtId="0" fontId="2" fillId="0" borderId="10" xfId="0" applyFont="1" applyBorder="1" applyAlignment="1">
      <alignment horizontal="center" wrapText="1"/>
    </xf>
    <xf numFmtId="0" fontId="20" fillId="0" borderId="24" xfId="0" applyFont="1" applyBorder="1" applyAlignment="1">
      <alignment horizontal="left" wrapText="1"/>
    </xf>
    <xf numFmtId="0" fontId="20" fillId="0" borderId="10" xfId="0" applyFont="1" applyBorder="1" applyAlignment="1">
      <alignment horizontal="left"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0" fillId="0" borderId="1" xfId="0" applyFont="1" applyBorder="1" applyAlignment="1">
      <alignment horizontal="left" wrapText="1"/>
    </xf>
    <xf numFmtId="4" fontId="2" fillId="0" borderId="1" xfId="0" applyNumberFormat="1" applyFont="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6" fillId="3" borderId="23" xfId="2" applyFont="1" applyBorder="1" applyAlignment="1">
      <alignment horizontal="center" vertical="center"/>
    </xf>
    <xf numFmtId="0" fontId="6" fillId="3" borderId="36" xfId="2" applyFont="1" applyBorder="1" applyAlignment="1">
      <alignment horizontal="center" vertical="center"/>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0" fillId="0" borderId="0" xfId="0"/>
    <xf numFmtId="0" fontId="14" fillId="0" borderId="1" xfId="0" applyFont="1" applyBorder="1" applyAlignment="1">
      <alignment horizontal="center" wrapText="1"/>
    </xf>
    <xf numFmtId="4" fontId="2" fillId="0" borderId="7" xfId="0" applyNumberFormat="1" applyFont="1" applyBorder="1" applyAlignment="1">
      <alignment horizontal="center" wrapText="1"/>
    </xf>
    <xf numFmtId="4" fontId="2" fillId="0" borderId="10" xfId="0" applyNumberFormat="1" applyFont="1" applyBorder="1" applyAlignment="1">
      <alignment horizontal="center" wrapText="1"/>
    </xf>
    <xf numFmtId="0" fontId="2" fillId="0" borderId="7" xfId="0" applyFont="1" applyBorder="1" applyAlignment="1">
      <alignment horizontal="center"/>
    </xf>
    <xf numFmtId="0" fontId="2" fillId="0" borderId="7" xfId="0" applyFont="1" applyBorder="1" applyAlignment="1">
      <alignment horizontal="center" vertical="top" wrapText="1"/>
    </xf>
    <xf numFmtId="0" fontId="0" fillId="0" borderId="24" xfId="0" applyBorder="1" applyAlignment="1">
      <alignment horizontal="center"/>
    </xf>
    <xf numFmtId="0" fontId="0" fillId="0" borderId="10" xfId="0" applyBorder="1" applyAlignment="1">
      <alignment horizontal="center"/>
    </xf>
    <xf numFmtId="0" fontId="20"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18" fillId="5" borderId="12" xfId="4" applyBorder="1" applyAlignment="1">
      <alignment horizontal="center"/>
    </xf>
    <xf numFmtId="0" fontId="18" fillId="5" borderId="14" xfId="4" applyBorder="1" applyAlignment="1">
      <alignment horizontal="center"/>
    </xf>
    <xf numFmtId="0" fontId="18" fillId="5" borderId="34" xfId="4" applyBorder="1" applyAlignment="1">
      <alignment horizontal="center"/>
    </xf>
    <xf numFmtId="0" fontId="11" fillId="4" borderId="14" xfId="3" applyBorder="1" applyAlignment="1">
      <alignment horizontal="center"/>
    </xf>
    <xf numFmtId="0" fontId="11" fillId="4" borderId="34" xfId="3" applyBorder="1" applyAlignment="1">
      <alignment horizontal="center"/>
    </xf>
    <xf numFmtId="0" fontId="0" fillId="0" borderId="0" xfId="0" applyAlignment="1">
      <alignment horizontal="left" vertical="top" wrapText="1"/>
    </xf>
    <xf numFmtId="0" fontId="21" fillId="0" borderId="0" xfId="0" applyFont="1" applyAlignment="1">
      <alignment horizontal="left"/>
    </xf>
    <xf numFmtId="0" fontId="13" fillId="0" borderId="0" xfId="0" applyFont="1" applyAlignment="1">
      <alignment horizontal="left"/>
    </xf>
    <xf numFmtId="0" fontId="7" fillId="0" borderId="0" xfId="0" applyFont="1" applyAlignment="1">
      <alignment horizontal="center" vertical="top" wrapText="1"/>
    </xf>
    <xf numFmtId="0" fontId="18" fillId="5" borderId="3" xfId="4" applyBorder="1" applyAlignment="1">
      <alignment horizontal="center" vertical="center" textRotation="90" wrapText="1"/>
    </xf>
    <xf numFmtId="0" fontId="18" fillId="5" borderId="0" xfId="4" applyBorder="1" applyAlignment="1">
      <alignment horizontal="center" vertical="center" textRotation="90" wrapText="1"/>
    </xf>
    <xf numFmtId="0" fontId="18" fillId="5" borderId="12" xfId="4" applyBorder="1" applyAlignment="1">
      <alignment horizontal="center" vertical="center" textRotation="90" wrapText="1"/>
    </xf>
    <xf numFmtId="0" fontId="18" fillId="5" borderId="14" xfId="4" applyBorder="1" applyAlignment="1">
      <alignment horizontal="center" vertical="center" textRotation="90" wrapText="1"/>
    </xf>
    <xf numFmtId="0" fontId="1" fillId="2" borderId="12" xfId="1" applyBorder="1" applyAlignment="1">
      <alignment horizontal="center"/>
    </xf>
    <xf numFmtId="0" fontId="1" fillId="2" borderId="14" xfId="1" applyBorder="1" applyAlignment="1">
      <alignment horizontal="center"/>
    </xf>
    <xf numFmtId="0" fontId="1" fillId="2" borderId="34" xfId="1" applyBorder="1" applyAlignment="1">
      <alignment horizontal="center"/>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11" fillId="4" borderId="3" xfId="3" applyBorder="1" applyAlignment="1">
      <alignment horizontal="center" vertical="center" textRotation="90" wrapText="1"/>
    </xf>
    <xf numFmtId="0" fontId="11" fillId="4" borderId="18" xfId="3" applyBorder="1" applyAlignment="1">
      <alignment horizontal="center" vertical="center" textRotation="90" wrapText="1"/>
    </xf>
    <xf numFmtId="0" fontId="11" fillId="4" borderId="12" xfId="3" applyBorder="1" applyAlignment="1">
      <alignment horizontal="center" vertical="center" textRotation="90" wrapText="1"/>
    </xf>
    <xf numFmtId="0" fontId="11" fillId="4" borderId="34" xfId="3" applyBorder="1" applyAlignment="1">
      <alignment horizontal="center" vertical="center" textRotation="90" wrapText="1"/>
    </xf>
    <xf numFmtId="0" fontId="19" fillId="8" borderId="3" xfId="7" applyBorder="1" applyAlignment="1">
      <alignment horizontal="center" vertical="center" textRotation="90"/>
    </xf>
    <xf numFmtId="0" fontId="19" fillId="8" borderId="4" xfId="7" applyBorder="1" applyAlignment="1">
      <alignment horizontal="center" vertical="center" textRotation="90"/>
    </xf>
    <xf numFmtId="0" fontId="19" fillId="8" borderId="12" xfId="7" applyBorder="1" applyAlignment="1">
      <alignment horizontal="center" vertical="center" textRotation="90"/>
    </xf>
    <xf numFmtId="0" fontId="19" fillId="8" borderId="19" xfId="7" applyBorder="1" applyAlignment="1">
      <alignment horizontal="center" vertical="center" textRotation="90"/>
    </xf>
    <xf numFmtId="0" fontId="3" fillId="0" borderId="29" xfId="0" applyFont="1" applyBorder="1" applyAlignment="1">
      <alignment horizontal="center"/>
    </xf>
    <xf numFmtId="4" fontId="0" fillId="0" borderId="1" xfId="0" applyNumberFormat="1" applyBorder="1" applyAlignment="1">
      <alignment horizontal="center" wrapText="1"/>
    </xf>
    <xf numFmtId="0" fontId="0" fillId="0" borderId="1" xfId="0" applyBorder="1" applyAlignment="1">
      <alignment horizontal="center" wrapText="1"/>
    </xf>
    <xf numFmtId="0" fontId="0" fillId="0" borderId="37"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6" fillId="3" borderId="13" xfId="2" applyFont="1" applyAlignment="1">
      <alignment horizontal="center"/>
    </xf>
    <xf numFmtId="0" fontId="6" fillId="3" borderId="23" xfId="2" applyFont="1" applyBorder="1" applyAlignment="1">
      <alignment horizontal="center"/>
    </xf>
    <xf numFmtId="0" fontId="12" fillId="3" borderId="21" xfId="2" applyFont="1" applyBorder="1" applyAlignment="1">
      <alignment horizontal="center"/>
    </xf>
    <xf numFmtId="0" fontId="12" fillId="3" borderId="22" xfId="2" applyFont="1" applyBorder="1" applyAlignment="1">
      <alignment horizontal="center"/>
    </xf>
    <xf numFmtId="0" fontId="1" fillId="2" borderId="5" xfId="1" applyBorder="1" applyAlignment="1">
      <alignment horizontal="center" vertical="center" textRotation="90" wrapText="1"/>
    </xf>
    <xf numFmtId="0" fontId="1" fillId="2" borderId="6" xfId="1" applyBorder="1" applyAlignment="1">
      <alignment horizontal="center" vertical="center" textRotation="90" wrapText="1"/>
    </xf>
    <xf numFmtId="0" fontId="1" fillId="2" borderId="3" xfId="1" applyBorder="1" applyAlignment="1">
      <alignment horizontal="center" vertical="center" textRotation="90" wrapText="1"/>
    </xf>
    <xf numFmtId="0" fontId="1" fillId="2" borderId="4" xfId="1" applyBorder="1" applyAlignment="1">
      <alignment horizontal="center" vertical="center" textRotation="90" wrapText="1"/>
    </xf>
    <xf numFmtId="0" fontId="1" fillId="2" borderId="0" xfId="1" applyBorder="1" applyAlignment="1">
      <alignment horizontal="center" vertical="center" textRotation="90" wrapText="1"/>
    </xf>
    <xf numFmtId="0" fontId="0" fillId="0" borderId="1" xfId="0" applyBorder="1"/>
    <xf numFmtId="0" fontId="0" fillId="0" borderId="24" xfId="0" applyBorder="1"/>
    <xf numFmtId="0" fontId="2" fillId="0" borderId="7" xfId="0" applyFont="1" applyBorder="1" applyAlignment="1">
      <alignment horizontal="center" vertical="center" wrapText="1"/>
    </xf>
    <xf numFmtId="0" fontId="6" fillId="3" borderId="13" xfId="2" applyFont="1" applyAlignment="1">
      <alignment horizontal="center" vertical="top" wrapText="1"/>
    </xf>
    <xf numFmtId="0" fontId="6" fillId="3" borderId="23" xfId="2" applyFont="1" applyBorder="1" applyAlignment="1">
      <alignment horizontal="center" vertical="top" wrapText="1"/>
    </xf>
    <xf numFmtId="0" fontId="2" fillId="0" borderId="2" xfId="0" applyFont="1" applyBorder="1" applyAlignment="1">
      <alignment horizontal="center" wrapText="1"/>
    </xf>
    <xf numFmtId="0" fontId="2" fillId="0" borderId="38" xfId="0" applyFont="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right"/>
    </xf>
    <xf numFmtId="0" fontId="0" fillId="0" borderId="0" xfId="0" applyAlignment="1">
      <alignment horizontal="right" wrapText="1"/>
    </xf>
    <xf numFmtId="0" fontId="7" fillId="0" borderId="1" xfId="0" applyFont="1" applyBorder="1" applyAlignment="1">
      <alignment horizontal="center"/>
    </xf>
    <xf numFmtId="0" fontId="13" fillId="0" borderId="1" xfId="0" applyFont="1" applyBorder="1" applyAlignment="1">
      <alignment horizontal="center"/>
    </xf>
    <xf numFmtId="0" fontId="0" fillId="0" borderId="1" xfId="0" applyBorder="1" applyAlignment="1">
      <alignment horizontal="center"/>
    </xf>
    <xf numFmtId="0" fontId="7"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7" fillId="0" borderId="0" xfId="0" applyFont="1" applyAlignment="1">
      <alignment horizontal="center" vertical="center" wrapText="1"/>
    </xf>
    <xf numFmtId="0" fontId="19" fillId="8" borderId="8" xfId="7" applyBorder="1" applyAlignment="1">
      <alignment horizontal="center"/>
    </xf>
    <xf numFmtId="0" fontId="19" fillId="8" borderId="9" xfId="7" applyBorder="1" applyAlignment="1">
      <alignment horizontal="center"/>
    </xf>
    <xf numFmtId="0" fontId="19" fillId="8" borderId="31" xfId="7" applyBorder="1" applyAlignment="1">
      <alignment horizontal="center"/>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24" xfId="0" applyFont="1" applyBorder="1" applyAlignment="1">
      <alignment horizontal="center" wrapText="1"/>
    </xf>
    <xf numFmtId="0" fontId="3" fillId="0" borderId="11" xfId="0" applyFont="1" applyBorder="1" applyAlignment="1">
      <alignment horizontal="center"/>
    </xf>
    <xf numFmtId="0" fontId="3" fillId="0" borderId="18" xfId="0" applyFont="1" applyBorder="1" applyAlignment="1">
      <alignment horizontal="center"/>
    </xf>
    <xf numFmtId="0" fontId="3" fillId="0" borderId="17" xfId="0" applyFont="1" applyBorder="1" applyAlignment="1">
      <alignment horizontal="center"/>
    </xf>
    <xf numFmtId="0" fontId="19" fillId="6" borderId="14" xfId="5" applyBorder="1" applyAlignment="1">
      <alignment horizontal="center"/>
    </xf>
    <xf numFmtId="0" fontId="19" fillId="6" borderId="31" xfId="5" applyBorder="1" applyAlignment="1">
      <alignment horizontal="center"/>
    </xf>
    <xf numFmtId="4" fontId="0" fillId="0" borderId="37" xfId="0" applyNumberFormat="1" applyBorder="1" applyAlignment="1">
      <alignment horizontal="center" wrapText="1"/>
    </xf>
    <xf numFmtId="4" fontId="0" fillId="0" borderId="25" xfId="0" applyNumberFormat="1" applyBorder="1" applyAlignment="1">
      <alignment horizontal="center" wrapText="1"/>
    </xf>
    <xf numFmtId="4" fontId="2" fillId="0" borderId="27" xfId="0" applyNumberFormat="1" applyFont="1" applyBorder="1" applyAlignment="1">
      <alignment horizontal="center"/>
    </xf>
    <xf numFmtId="0" fontId="19" fillId="6" borderId="3" xfId="5" applyBorder="1" applyAlignment="1">
      <alignment horizontal="center" vertical="center" textRotation="90"/>
    </xf>
    <xf numFmtId="0" fontId="19" fillId="6" borderId="4" xfId="5" applyBorder="1" applyAlignment="1">
      <alignment horizontal="center" vertical="center" textRotation="90"/>
    </xf>
    <xf numFmtId="0" fontId="19" fillId="6" borderId="0" xfId="5" applyBorder="1" applyAlignment="1">
      <alignment horizontal="center" vertical="center" textRotation="90"/>
    </xf>
    <xf numFmtId="0" fontId="19" fillId="6" borderId="12" xfId="5" applyBorder="1" applyAlignment="1">
      <alignment horizontal="center" vertical="center" textRotation="90"/>
    </xf>
    <xf numFmtId="0" fontId="19" fillId="6" borderId="19" xfId="5" applyBorder="1" applyAlignment="1">
      <alignment horizontal="center" vertical="center" textRotation="90"/>
    </xf>
    <xf numFmtId="0" fontId="0" fillId="0" borderId="7" xfId="0"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24" xfId="0" applyFont="1" applyBorder="1" applyAlignment="1">
      <alignment horizontal="center"/>
    </xf>
    <xf numFmtId="0" fontId="7" fillId="0" borderId="0" xfId="0" applyFont="1" applyAlignment="1">
      <alignment horizontal="center"/>
    </xf>
    <xf numFmtId="0" fontId="0" fillId="7" borderId="5" xfId="6" applyFont="1" applyBorder="1" applyAlignment="1">
      <alignment horizontal="center" vertical="center" textRotation="90" wrapText="1"/>
    </xf>
    <xf numFmtId="0" fontId="17" fillId="7" borderId="6" xfId="6" applyBorder="1" applyAlignment="1">
      <alignment horizontal="center" vertical="center" textRotation="90" wrapText="1"/>
    </xf>
    <xf numFmtId="0" fontId="17" fillId="7" borderId="3" xfId="6" applyBorder="1" applyAlignment="1">
      <alignment horizontal="center" vertical="center" textRotation="90" wrapText="1"/>
    </xf>
    <xf numFmtId="0" fontId="17" fillId="7" borderId="4" xfId="6" applyBorder="1" applyAlignment="1">
      <alignment horizontal="center" vertical="center" textRotation="90" wrapText="1"/>
    </xf>
    <xf numFmtId="0" fontId="17" fillId="7" borderId="12" xfId="6" applyBorder="1" applyAlignment="1">
      <alignment horizontal="center" vertical="center" textRotation="90" wrapText="1"/>
    </xf>
    <xf numFmtId="0" fontId="17" fillId="7" borderId="19" xfId="6" applyBorder="1" applyAlignment="1">
      <alignment horizontal="center" vertical="center" textRotation="90" wrapText="1"/>
    </xf>
    <xf numFmtId="0" fontId="0" fillId="7" borderId="11" xfId="6" applyFont="1" applyBorder="1" applyAlignment="1">
      <alignment horizontal="center"/>
    </xf>
    <xf numFmtId="0" fontId="17" fillId="7" borderId="10" xfId="6" applyBorder="1" applyAlignment="1">
      <alignment horizontal="center"/>
    </xf>
    <xf numFmtId="0" fontId="3" fillId="0" borderId="1" xfId="0" applyFont="1" applyBorder="1" applyAlignment="1">
      <alignment horizontal="center"/>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4" fontId="2" fillId="0" borderId="30" xfId="0" applyNumberFormat="1" applyFont="1" applyBorder="1" applyAlignment="1">
      <alignment horizontal="center"/>
    </xf>
    <xf numFmtId="0" fontId="3" fillId="0" borderId="1" xfId="0" applyFont="1" applyBorder="1" applyAlignment="1">
      <alignment horizontal="center" wrapText="1"/>
    </xf>
    <xf numFmtId="0" fontId="0" fillId="0" borderId="29" xfId="0" applyBorder="1" applyAlignment="1">
      <alignment horizontal="center"/>
    </xf>
    <xf numFmtId="0" fontId="2" fillId="0" borderId="7" xfId="0" applyFont="1" applyBorder="1" applyAlignment="1">
      <alignment horizontal="center" wrapText="1"/>
    </xf>
    <xf numFmtId="0" fontId="6" fillId="3" borderId="23" xfId="2" applyFont="1" applyBorder="1" applyAlignment="1">
      <alignment horizontal="center" vertical="center" wrapText="1"/>
    </xf>
    <xf numFmtId="0" fontId="6" fillId="3" borderId="36" xfId="2" applyFont="1" applyBorder="1" applyAlignment="1">
      <alignment horizontal="center" vertical="center" wrapText="1"/>
    </xf>
    <xf numFmtId="0" fontId="5" fillId="3" borderId="13" xfId="2" applyAlignment="1">
      <alignment horizontal="center" vertical="center"/>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20" fillId="0" borderId="24" xfId="0" applyFont="1" applyBorder="1" applyAlignment="1">
      <alignment horizontal="center" wrapText="1"/>
    </xf>
    <xf numFmtId="0" fontId="20" fillId="0" borderId="10" xfId="0" applyFont="1" applyBorder="1" applyAlignment="1">
      <alignment horizontal="center" wrapText="1"/>
    </xf>
    <xf numFmtId="0" fontId="2" fillId="0" borderId="40"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14" fillId="0" borderId="30" xfId="0" applyFont="1" applyBorder="1" applyAlignment="1">
      <alignment horizontal="center" vertical="top" wrapText="1"/>
    </xf>
    <xf numFmtId="0" fontId="14" fillId="0" borderId="7" xfId="0" applyFont="1" applyBorder="1" applyAlignment="1">
      <alignment horizontal="center" vertical="top" wrapText="1"/>
    </xf>
    <xf numFmtId="0" fontId="14" fillId="0" borderId="10" xfId="0" applyFont="1" applyBorder="1" applyAlignment="1">
      <alignment horizontal="center" vertical="top" wrapText="1"/>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horizontal="left" wrapText="1"/>
    </xf>
    <xf numFmtId="0" fontId="16" fillId="0" borderId="0" xfId="0" applyFont="1" applyAlignment="1">
      <alignment horizontal="center"/>
    </xf>
    <xf numFmtId="0" fontId="15" fillId="0" borderId="0" xfId="0" applyFont="1" applyAlignment="1">
      <alignment horizontal="center"/>
    </xf>
    <xf numFmtId="0" fontId="15" fillId="0" borderId="0" xfId="0" applyFont="1" applyAlignment="1">
      <alignment horizontal="left" wrapText="1"/>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center" vertical="top" wrapText="1"/>
    </xf>
  </cellXfs>
  <cellStyles count="8">
    <cellStyle name="20% - Isticanje2" xfId="6" builtinId="34"/>
    <cellStyle name="60% - Isticanje1" xfId="5" builtinId="32"/>
    <cellStyle name="60% - Isticanje4" xfId="7" builtinId="44"/>
    <cellStyle name="Dobro" xfId="3" builtinId="26"/>
    <cellStyle name="Loše" xfId="4" builtinId="27"/>
    <cellStyle name="Neutralno" xfId="1" builtinId="28"/>
    <cellStyle name="Normalno" xfId="0" builtinId="0"/>
    <cellStyle name="Provjera ćelije"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8"/>
  <sheetViews>
    <sheetView tabSelected="1" topLeftCell="A84" zoomScaleNormal="100" workbookViewId="0">
      <selection activeCell="C102" sqref="C102"/>
    </sheetView>
  </sheetViews>
  <sheetFormatPr defaultRowHeight="15" x14ac:dyDescent="0.25"/>
  <cols>
    <col min="1" max="1" width="5.28515625" customWidth="1"/>
    <col min="2" max="2" width="3" customWidth="1"/>
    <col min="3" max="3" width="5.28515625" customWidth="1"/>
    <col min="4" max="4" width="13.140625" customWidth="1"/>
    <col min="5" max="5" width="11.85546875" customWidth="1"/>
    <col min="6" max="6" width="12.140625" customWidth="1"/>
    <col min="7" max="7" width="12.42578125" customWidth="1"/>
    <col min="8" max="8" width="9.42578125" customWidth="1"/>
    <col min="9" max="9" width="22.28515625" customWidth="1"/>
    <col min="10" max="10" width="15.5703125" customWidth="1"/>
    <col min="11" max="11" width="11.85546875" customWidth="1"/>
    <col min="12" max="12" width="11.7109375" customWidth="1"/>
    <col min="15" max="15" width="10.140625" bestFit="1" customWidth="1"/>
    <col min="16" max="16" width="11.7109375" bestFit="1" customWidth="1"/>
    <col min="17" max="18" width="0" hidden="1" customWidth="1"/>
    <col min="19" max="19" width="12.7109375" bestFit="1" customWidth="1"/>
    <col min="20" max="20" width="10.140625" bestFit="1" customWidth="1"/>
    <col min="21" max="22" width="11.7109375" bestFit="1" customWidth="1"/>
    <col min="23" max="23" width="10.140625" bestFit="1" customWidth="1"/>
    <col min="24" max="24" width="11.7109375" bestFit="1" customWidth="1"/>
  </cols>
  <sheetData>
    <row r="1" spans="1:24" ht="15" customHeight="1" x14ac:dyDescent="0.25">
      <c r="A1" s="135" t="s">
        <v>99</v>
      </c>
      <c r="B1" s="135"/>
      <c r="C1" s="135"/>
      <c r="D1" s="135"/>
      <c r="E1" s="135"/>
      <c r="F1" s="135"/>
      <c r="G1" s="135"/>
      <c r="H1" s="135"/>
      <c r="I1" s="135"/>
      <c r="J1" s="135"/>
      <c r="K1" s="135"/>
      <c r="L1" s="135"/>
    </row>
    <row r="2" spans="1:24" x14ac:dyDescent="0.25">
      <c r="A2" s="135"/>
      <c r="B2" s="135"/>
      <c r="C2" s="135"/>
      <c r="D2" s="135"/>
      <c r="E2" s="135"/>
      <c r="F2" s="135"/>
      <c r="G2" s="135"/>
      <c r="H2" s="135"/>
      <c r="I2" s="135"/>
      <c r="J2" s="135"/>
      <c r="K2" s="135"/>
      <c r="L2" s="135"/>
    </row>
    <row r="3" spans="1:24" x14ac:dyDescent="0.25">
      <c r="A3" s="135"/>
      <c r="B3" s="135"/>
      <c r="C3" s="135"/>
      <c r="D3" s="135"/>
      <c r="E3" s="135"/>
      <c r="F3" s="135"/>
      <c r="G3" s="135"/>
      <c r="H3" s="135"/>
      <c r="I3" s="135"/>
      <c r="J3" s="135"/>
      <c r="K3" s="135"/>
      <c r="L3" s="135"/>
    </row>
    <row r="4" spans="1:24" x14ac:dyDescent="0.25">
      <c r="A4" s="135"/>
      <c r="B4" s="135"/>
      <c r="C4" s="135"/>
      <c r="D4" s="135"/>
      <c r="E4" s="135"/>
      <c r="F4" s="135"/>
      <c r="G4" s="135"/>
      <c r="H4" s="135"/>
      <c r="I4" s="135"/>
      <c r="J4" s="135"/>
      <c r="K4" s="135"/>
      <c r="L4" s="135"/>
    </row>
    <row r="5" spans="1:24" x14ac:dyDescent="0.25">
      <c r="A5" s="12"/>
      <c r="B5" s="12"/>
      <c r="C5" s="138" t="s">
        <v>166</v>
      </c>
      <c r="D5" s="138"/>
      <c r="E5" s="138"/>
      <c r="F5" s="138"/>
      <c r="G5" s="138"/>
      <c r="H5" s="138"/>
      <c r="I5" s="138"/>
      <c r="J5" s="138"/>
      <c r="K5" s="94"/>
      <c r="L5" s="12"/>
    </row>
    <row r="6" spans="1:24" x14ac:dyDescent="0.25">
      <c r="G6" t="s">
        <v>36</v>
      </c>
    </row>
    <row r="7" spans="1:24" x14ac:dyDescent="0.25">
      <c r="B7" s="135" t="s">
        <v>167</v>
      </c>
      <c r="C7" s="135"/>
      <c r="D7" s="135"/>
      <c r="E7" s="135"/>
      <c r="F7" s="135"/>
      <c r="G7" s="135"/>
      <c r="H7" s="135"/>
      <c r="I7" s="135"/>
      <c r="J7" s="135"/>
      <c r="K7" s="135"/>
      <c r="L7" s="135"/>
    </row>
    <row r="8" spans="1:24" ht="27.75" customHeight="1" x14ac:dyDescent="0.25">
      <c r="B8" s="135"/>
      <c r="C8" s="135"/>
      <c r="D8" s="135"/>
      <c r="E8" s="135"/>
      <c r="F8" s="135"/>
      <c r="G8" s="135"/>
      <c r="H8" s="135"/>
      <c r="I8" s="135"/>
      <c r="J8" s="135"/>
      <c r="K8" s="135"/>
      <c r="L8" s="135"/>
    </row>
    <row r="9" spans="1:24" x14ac:dyDescent="0.25">
      <c r="B9" s="12"/>
      <c r="C9" s="12"/>
      <c r="D9" s="12"/>
      <c r="E9" s="12"/>
      <c r="F9" s="12"/>
      <c r="G9" s="12" t="s">
        <v>37</v>
      </c>
      <c r="H9" s="12"/>
      <c r="I9" s="12"/>
      <c r="J9" s="12"/>
      <c r="K9" s="12"/>
      <c r="L9" s="12"/>
    </row>
    <row r="10" spans="1:24" x14ac:dyDescent="0.25">
      <c r="B10" s="135" t="s">
        <v>87</v>
      </c>
      <c r="C10" s="135"/>
      <c r="D10" s="135"/>
      <c r="E10" s="135"/>
      <c r="F10" s="135"/>
      <c r="G10" s="135"/>
      <c r="H10" s="135"/>
      <c r="I10" s="135"/>
      <c r="J10" s="135"/>
      <c r="K10" s="135"/>
      <c r="L10" s="135"/>
    </row>
    <row r="11" spans="1:24" x14ac:dyDescent="0.25">
      <c r="B11" s="135"/>
      <c r="C11" s="135"/>
      <c r="D11" s="135"/>
      <c r="E11" s="135"/>
      <c r="F11" s="135"/>
      <c r="G11" s="135"/>
      <c r="H11" s="135"/>
      <c r="I11" s="135"/>
      <c r="J11" s="135"/>
      <c r="K11" s="135"/>
      <c r="L11" s="135"/>
    </row>
    <row r="12" spans="1:24" ht="17.25" customHeight="1" thickBot="1" x14ac:dyDescent="0.3"/>
    <row r="13" spans="1:24" ht="80.25" customHeight="1" thickTop="1" thickBot="1" x14ac:dyDescent="0.3">
      <c r="A13" s="162"/>
      <c r="B13" s="162"/>
      <c r="C13" s="5"/>
      <c r="D13" s="174" t="s">
        <v>0</v>
      </c>
      <c r="E13" s="174" t="s">
        <v>15</v>
      </c>
      <c r="F13" s="174" t="s">
        <v>1</v>
      </c>
      <c r="G13" s="174" t="s">
        <v>9</v>
      </c>
      <c r="H13" s="174" t="s">
        <v>2</v>
      </c>
      <c r="I13" s="229" t="s">
        <v>5</v>
      </c>
      <c r="J13" s="116" t="s">
        <v>53</v>
      </c>
      <c r="K13" s="116" t="s">
        <v>154</v>
      </c>
      <c r="L13" s="164" t="s">
        <v>7</v>
      </c>
      <c r="M13" s="165"/>
    </row>
    <row r="14" spans="1:24" ht="36" thickTop="1" thickBot="1" x14ac:dyDescent="0.3">
      <c r="A14" s="163"/>
      <c r="B14" s="163"/>
      <c r="C14" s="13" t="s">
        <v>4</v>
      </c>
      <c r="D14" s="175"/>
      <c r="E14" s="175"/>
      <c r="F14" s="175"/>
      <c r="G14" s="175"/>
      <c r="H14" s="175"/>
      <c r="I14" s="230"/>
      <c r="J14" s="117"/>
      <c r="K14" s="117"/>
      <c r="L14" s="15" t="s">
        <v>6</v>
      </c>
      <c r="M14" s="14" t="s">
        <v>41</v>
      </c>
    </row>
    <row r="15" spans="1:24" ht="44.25" customHeight="1" x14ac:dyDescent="0.25">
      <c r="A15" s="166" t="s">
        <v>61</v>
      </c>
      <c r="B15" s="167"/>
      <c r="C15" s="176">
        <v>359</v>
      </c>
      <c r="D15" s="101" t="s">
        <v>8</v>
      </c>
      <c r="E15" s="171"/>
      <c r="F15" s="171"/>
      <c r="G15" s="171"/>
      <c r="H15" s="171"/>
      <c r="I15" s="101" t="s">
        <v>111</v>
      </c>
      <c r="J15" s="113">
        <v>60000</v>
      </c>
      <c r="K15" s="97">
        <v>60000</v>
      </c>
      <c r="L15" s="3">
        <v>10000</v>
      </c>
      <c r="M15" s="2" t="s">
        <v>106</v>
      </c>
      <c r="O15" s="7"/>
      <c r="P15" s="18"/>
      <c r="S15" s="7"/>
      <c r="T15" s="7"/>
      <c r="U15" s="7"/>
      <c r="V15" s="7"/>
      <c r="W15" s="7"/>
      <c r="X15" s="7"/>
    </row>
    <row r="16" spans="1:24" ht="54.75" customHeight="1" x14ac:dyDescent="0.25">
      <c r="A16" s="168"/>
      <c r="B16" s="169"/>
      <c r="C16" s="177"/>
      <c r="D16" s="173"/>
      <c r="E16" s="172"/>
      <c r="F16" s="172"/>
      <c r="G16" s="172"/>
      <c r="H16" s="172"/>
      <c r="I16" s="173"/>
      <c r="J16" s="97"/>
      <c r="K16" s="99"/>
      <c r="L16" s="17">
        <v>50000</v>
      </c>
      <c r="M16" s="66" t="s">
        <v>19</v>
      </c>
      <c r="O16" s="7"/>
      <c r="P16" s="18"/>
      <c r="S16" s="7"/>
      <c r="T16" s="7"/>
      <c r="U16" s="7"/>
      <c r="V16" s="7"/>
      <c r="W16" s="7"/>
      <c r="X16" s="7"/>
    </row>
    <row r="17" spans="1:13" ht="69" customHeight="1" x14ac:dyDescent="0.25">
      <c r="A17" s="168"/>
      <c r="B17" s="170"/>
      <c r="C17" s="58" t="s">
        <v>54</v>
      </c>
      <c r="D17" s="39"/>
      <c r="E17" s="59" t="s">
        <v>88</v>
      </c>
      <c r="F17" s="55"/>
      <c r="G17" s="55"/>
      <c r="H17" s="55"/>
      <c r="I17" s="52" t="s">
        <v>112</v>
      </c>
      <c r="J17" s="54">
        <v>8000</v>
      </c>
      <c r="K17" s="54">
        <v>8000</v>
      </c>
      <c r="L17" s="16">
        <v>8000</v>
      </c>
      <c r="M17" s="60" t="s">
        <v>56</v>
      </c>
    </row>
    <row r="18" spans="1:13" ht="42.75" customHeight="1" x14ac:dyDescent="0.25">
      <c r="A18" s="168"/>
      <c r="B18" s="170"/>
      <c r="C18" s="124" t="s">
        <v>48</v>
      </c>
      <c r="D18" s="48"/>
      <c r="E18" s="47"/>
      <c r="F18" s="68"/>
      <c r="G18" s="228" t="s">
        <v>49</v>
      </c>
      <c r="H18" s="68"/>
      <c r="I18" s="125" t="s">
        <v>113</v>
      </c>
      <c r="J18" s="98">
        <v>19000</v>
      </c>
      <c r="K18" s="97">
        <v>19000</v>
      </c>
      <c r="L18" s="51">
        <v>11037</v>
      </c>
      <c r="M18" s="70" t="s">
        <v>105</v>
      </c>
    </row>
    <row r="19" spans="1:13" ht="36" customHeight="1" x14ac:dyDescent="0.25">
      <c r="A19" s="168"/>
      <c r="B19" s="170"/>
      <c r="C19" s="104"/>
      <c r="D19" s="46"/>
      <c r="E19" s="47"/>
      <c r="F19" s="46"/>
      <c r="G19" s="106"/>
      <c r="H19" s="46"/>
      <c r="I19" s="119"/>
      <c r="J19" s="99"/>
      <c r="K19" s="99"/>
      <c r="L19" s="50">
        <v>7963</v>
      </c>
      <c r="M19" s="2" t="s">
        <v>56</v>
      </c>
    </row>
    <row r="20" spans="1:13" ht="35.25" customHeight="1" x14ac:dyDescent="0.25">
      <c r="A20" s="168"/>
      <c r="B20" s="170"/>
      <c r="C20" s="103" t="s">
        <v>57</v>
      </c>
      <c r="D20" s="103"/>
      <c r="E20" s="101" t="s">
        <v>58</v>
      </c>
      <c r="F20" s="103"/>
      <c r="G20" s="105"/>
      <c r="H20" s="103"/>
      <c r="I20" s="128" t="s">
        <v>60</v>
      </c>
      <c r="J20" s="97">
        <v>120000</v>
      </c>
      <c r="K20" s="97">
        <v>120000</v>
      </c>
      <c r="L20" s="53">
        <v>80383.5</v>
      </c>
      <c r="M20" s="39" t="s">
        <v>19</v>
      </c>
    </row>
    <row r="21" spans="1:13" ht="72" customHeight="1" x14ac:dyDescent="0.25">
      <c r="A21" s="168"/>
      <c r="B21" s="170"/>
      <c r="C21" s="104"/>
      <c r="D21" s="104"/>
      <c r="E21" s="102"/>
      <c r="F21" s="104"/>
      <c r="G21" s="106"/>
      <c r="H21" s="104"/>
      <c r="I21" s="129"/>
      <c r="J21" s="99"/>
      <c r="K21" s="99"/>
      <c r="L21" s="51">
        <v>39616.5</v>
      </c>
      <c r="M21" s="39" t="s">
        <v>81</v>
      </c>
    </row>
    <row r="22" spans="1:13" ht="72" customHeight="1" x14ac:dyDescent="0.25">
      <c r="A22" s="168"/>
      <c r="B22" s="170"/>
      <c r="C22" s="46">
        <v>511.1</v>
      </c>
      <c r="D22" s="46"/>
      <c r="E22" s="47" t="s">
        <v>89</v>
      </c>
      <c r="F22" s="46"/>
      <c r="G22" s="48"/>
      <c r="H22" s="46"/>
      <c r="I22" s="93" t="s">
        <v>148</v>
      </c>
      <c r="J22" s="49">
        <v>857000</v>
      </c>
      <c r="K22" s="49">
        <v>857000</v>
      </c>
      <c r="L22" s="51">
        <v>857000</v>
      </c>
      <c r="M22" s="82" t="s">
        <v>150</v>
      </c>
    </row>
    <row r="23" spans="1:13" ht="56.25" customHeight="1" x14ac:dyDescent="0.25">
      <c r="A23" s="168"/>
      <c r="B23" s="170"/>
      <c r="C23" s="103" t="s">
        <v>66</v>
      </c>
      <c r="D23" s="103"/>
      <c r="E23" s="101" t="s">
        <v>67</v>
      </c>
      <c r="F23" s="103"/>
      <c r="G23" s="105"/>
      <c r="H23" s="103"/>
      <c r="I23" s="128" t="s">
        <v>114</v>
      </c>
      <c r="J23" s="97">
        <v>57150</v>
      </c>
      <c r="K23" s="97">
        <v>57150</v>
      </c>
      <c r="L23" s="16">
        <v>30000</v>
      </c>
      <c r="M23" s="2" t="s">
        <v>101</v>
      </c>
    </row>
    <row r="24" spans="1:13" ht="68.25" customHeight="1" x14ac:dyDescent="0.25">
      <c r="A24" s="168"/>
      <c r="B24" s="170"/>
      <c r="C24" s="104"/>
      <c r="D24" s="104"/>
      <c r="E24" s="102"/>
      <c r="F24" s="104"/>
      <c r="G24" s="106"/>
      <c r="H24" s="104"/>
      <c r="I24" s="129"/>
      <c r="J24" s="99"/>
      <c r="K24" s="99"/>
      <c r="L24" s="16">
        <v>27150</v>
      </c>
      <c r="M24" s="2" t="s">
        <v>56</v>
      </c>
    </row>
    <row r="25" spans="1:13" ht="68.25" customHeight="1" x14ac:dyDescent="0.25">
      <c r="A25" s="168"/>
      <c r="B25" s="170"/>
      <c r="C25" s="46">
        <v>511.5</v>
      </c>
      <c r="D25" s="84"/>
      <c r="E25" s="85" t="s">
        <v>142</v>
      </c>
      <c r="F25" s="46"/>
      <c r="G25" s="82"/>
      <c r="H25" s="84"/>
      <c r="I25" s="87" t="s">
        <v>143</v>
      </c>
      <c r="J25" s="49">
        <v>46398</v>
      </c>
      <c r="K25" s="49">
        <v>46398</v>
      </c>
      <c r="L25" s="16">
        <v>46398</v>
      </c>
      <c r="M25" s="2" t="s">
        <v>101</v>
      </c>
    </row>
    <row r="26" spans="1:13" ht="75" customHeight="1" x14ac:dyDescent="0.25">
      <c r="A26" s="168"/>
      <c r="B26" s="170"/>
      <c r="C26" s="103" t="s">
        <v>68</v>
      </c>
      <c r="D26" s="103"/>
      <c r="E26" s="101"/>
      <c r="F26" s="101" t="s">
        <v>69</v>
      </c>
      <c r="G26" s="105"/>
      <c r="H26" s="103"/>
      <c r="I26" s="234" t="s">
        <v>70</v>
      </c>
      <c r="J26" s="97">
        <v>40000</v>
      </c>
      <c r="K26" s="97">
        <v>40000</v>
      </c>
      <c r="L26" s="16">
        <v>30000</v>
      </c>
      <c r="M26" s="2" t="s">
        <v>81</v>
      </c>
    </row>
    <row r="27" spans="1:13" ht="45.75" customHeight="1" x14ac:dyDescent="0.25">
      <c r="A27" s="168"/>
      <c r="B27" s="170"/>
      <c r="C27" s="104"/>
      <c r="D27" s="104"/>
      <c r="E27" s="102"/>
      <c r="F27" s="102"/>
      <c r="G27" s="106"/>
      <c r="H27" s="104"/>
      <c r="I27" s="235"/>
      <c r="J27" s="99"/>
      <c r="K27" s="99"/>
      <c r="L27" s="16">
        <v>10000</v>
      </c>
      <c r="M27" s="2" t="s">
        <v>80</v>
      </c>
    </row>
    <row r="28" spans="1:13" ht="86.25" customHeight="1" x14ac:dyDescent="0.25">
      <c r="A28" s="168"/>
      <c r="B28" s="170"/>
      <c r="C28" s="103" t="s">
        <v>72</v>
      </c>
      <c r="D28" s="103"/>
      <c r="E28" s="101"/>
      <c r="F28" s="105" t="s">
        <v>71</v>
      </c>
      <c r="G28" s="105"/>
      <c r="H28" s="103"/>
      <c r="I28" s="128" t="s">
        <v>73</v>
      </c>
      <c r="J28" s="97">
        <v>132723</v>
      </c>
      <c r="K28" s="97">
        <v>132723</v>
      </c>
      <c r="L28" s="16">
        <v>129651</v>
      </c>
      <c r="M28" s="82" t="s">
        <v>150</v>
      </c>
    </row>
    <row r="29" spans="1:13" ht="39" customHeight="1" x14ac:dyDescent="0.25">
      <c r="A29" s="168"/>
      <c r="B29" s="170"/>
      <c r="C29" s="104"/>
      <c r="D29" s="104"/>
      <c r="E29" s="102"/>
      <c r="F29" s="106"/>
      <c r="G29" s="106"/>
      <c r="H29" s="104"/>
      <c r="I29" s="129"/>
      <c r="J29" s="99"/>
      <c r="K29" s="99"/>
      <c r="L29" s="16">
        <v>3072</v>
      </c>
      <c r="M29" s="2" t="s">
        <v>80</v>
      </c>
    </row>
    <row r="30" spans="1:13" ht="63.75" customHeight="1" x14ac:dyDescent="0.25">
      <c r="A30" s="168"/>
      <c r="B30" s="170"/>
      <c r="C30" s="103">
        <v>361</v>
      </c>
      <c r="D30" s="126"/>
      <c r="E30" s="126"/>
      <c r="F30" s="109" t="s">
        <v>91</v>
      </c>
      <c r="G30" s="103"/>
      <c r="H30" s="126"/>
      <c r="I30" s="105" t="s">
        <v>115</v>
      </c>
      <c r="J30" s="97">
        <v>82500</v>
      </c>
      <c r="K30" s="97">
        <v>82500</v>
      </c>
      <c r="L30" s="3">
        <v>36103</v>
      </c>
      <c r="M30" s="2" t="s">
        <v>108</v>
      </c>
    </row>
    <row r="31" spans="1:13" ht="36" customHeight="1" x14ac:dyDescent="0.25">
      <c r="A31" s="168"/>
      <c r="B31" s="170"/>
      <c r="C31" s="104"/>
      <c r="D31" s="127"/>
      <c r="E31" s="127"/>
      <c r="F31" s="109"/>
      <c r="G31" s="104"/>
      <c r="H31" s="127"/>
      <c r="I31" s="106"/>
      <c r="J31" s="99"/>
      <c r="K31" s="99"/>
      <c r="L31" s="3">
        <v>46397</v>
      </c>
      <c r="M31" s="2" t="s">
        <v>56</v>
      </c>
    </row>
    <row r="32" spans="1:13" ht="74.25" customHeight="1" x14ac:dyDescent="0.25">
      <c r="A32" s="168"/>
      <c r="B32" s="170"/>
      <c r="C32" s="21">
        <v>512.5</v>
      </c>
      <c r="D32" s="21"/>
      <c r="E32" s="22" t="s">
        <v>78</v>
      </c>
      <c r="F32" s="26"/>
      <c r="G32" s="48"/>
      <c r="H32" s="21"/>
      <c r="I32" s="92" t="s">
        <v>116</v>
      </c>
      <c r="J32" s="17">
        <v>20000</v>
      </c>
      <c r="K32" s="17">
        <v>20000</v>
      </c>
      <c r="L32" s="38">
        <v>20000</v>
      </c>
      <c r="M32" s="2" t="s">
        <v>80</v>
      </c>
    </row>
    <row r="33" spans="1:13" ht="51" customHeight="1" x14ac:dyDescent="0.25">
      <c r="A33" s="168"/>
      <c r="B33" s="170"/>
      <c r="C33" s="1" t="s">
        <v>117</v>
      </c>
      <c r="D33" s="2" t="s">
        <v>98</v>
      </c>
      <c r="E33" s="1"/>
      <c r="F33" s="1"/>
      <c r="G33" s="1"/>
      <c r="H33" s="1"/>
      <c r="I33" s="45" t="s">
        <v>120</v>
      </c>
      <c r="J33" s="3">
        <v>66360</v>
      </c>
      <c r="K33" s="3">
        <v>66360</v>
      </c>
      <c r="L33" s="3">
        <v>66360</v>
      </c>
      <c r="M33" s="2" t="s">
        <v>101</v>
      </c>
    </row>
    <row r="34" spans="1:13" ht="104.25" customHeight="1" x14ac:dyDescent="0.25">
      <c r="A34" s="168"/>
      <c r="B34" s="170"/>
      <c r="C34" s="1" t="s">
        <v>118</v>
      </c>
      <c r="D34" s="31" t="s">
        <v>93</v>
      </c>
      <c r="E34" s="1"/>
      <c r="F34" s="1"/>
      <c r="G34" s="1"/>
      <c r="H34" s="1"/>
      <c r="I34" s="72" t="s">
        <v>121</v>
      </c>
      <c r="J34" s="3">
        <v>15000</v>
      </c>
      <c r="K34" s="3">
        <v>15000</v>
      </c>
      <c r="L34" s="3">
        <v>15000</v>
      </c>
      <c r="M34" s="2" t="s">
        <v>56</v>
      </c>
    </row>
    <row r="35" spans="1:13" ht="81" customHeight="1" x14ac:dyDescent="0.25">
      <c r="A35" s="168"/>
      <c r="B35" s="170"/>
      <c r="C35" s="1" t="s">
        <v>119</v>
      </c>
      <c r="D35" s="2"/>
      <c r="E35" s="1"/>
      <c r="F35" s="1"/>
      <c r="G35" s="2" t="s">
        <v>97</v>
      </c>
      <c r="H35" s="1"/>
      <c r="I35" s="72" t="s">
        <v>122</v>
      </c>
      <c r="J35" s="3">
        <v>700000</v>
      </c>
      <c r="K35" s="3">
        <v>700000</v>
      </c>
      <c r="L35" s="3">
        <v>700000</v>
      </c>
      <c r="M35" s="2" t="s">
        <v>149</v>
      </c>
    </row>
    <row r="36" spans="1:13" ht="118.5" customHeight="1" x14ac:dyDescent="0.25">
      <c r="A36" s="168"/>
      <c r="B36" s="170"/>
      <c r="C36" s="1" t="s">
        <v>162</v>
      </c>
      <c r="D36" s="2"/>
      <c r="E36" s="2" t="s">
        <v>163</v>
      </c>
      <c r="F36" s="1"/>
      <c r="G36" s="2"/>
      <c r="H36" s="1"/>
      <c r="I36" s="72" t="s">
        <v>164</v>
      </c>
      <c r="J36" s="3">
        <v>0</v>
      </c>
      <c r="K36" s="3">
        <v>55000</v>
      </c>
      <c r="L36" s="3">
        <v>55000</v>
      </c>
      <c r="M36" s="2" t="s">
        <v>79</v>
      </c>
    </row>
    <row r="37" spans="1:13" ht="15.75" thickBot="1" x14ac:dyDescent="0.3">
      <c r="A37" s="168"/>
      <c r="B37" s="169"/>
      <c r="C37" s="143" t="s">
        <v>10</v>
      </c>
      <c r="D37" s="144"/>
      <c r="E37" s="144"/>
      <c r="F37" s="144"/>
      <c r="G37" s="144"/>
      <c r="H37" s="144"/>
      <c r="I37" s="145"/>
      <c r="J37" s="73">
        <f>SUM(J15:J36)</f>
        <v>2224131</v>
      </c>
      <c r="K37" s="73">
        <f>SUM(K15:K36)</f>
        <v>2279131</v>
      </c>
      <c r="L37" s="73">
        <f>SUM(L15:L36)</f>
        <v>2279131</v>
      </c>
      <c r="M37" s="74"/>
    </row>
    <row r="38" spans="1:13" ht="15.75" thickBot="1" x14ac:dyDescent="0.3">
      <c r="A38" s="146"/>
      <c r="B38" s="146"/>
      <c r="C38" s="227"/>
      <c r="D38" s="227"/>
      <c r="E38" s="227"/>
      <c r="F38" s="227"/>
      <c r="G38" s="227"/>
      <c r="H38" s="227"/>
      <c r="I38" s="227"/>
      <c r="J38" s="227"/>
      <c r="K38" s="227"/>
      <c r="L38" s="227"/>
      <c r="M38" s="227"/>
    </row>
    <row r="39" spans="1:13" ht="100.5" customHeight="1" thickTop="1" x14ac:dyDescent="0.25">
      <c r="A39" s="139"/>
      <c r="B39" s="140"/>
      <c r="C39" s="236" t="s">
        <v>65</v>
      </c>
      <c r="D39" s="43"/>
      <c r="E39" s="43"/>
      <c r="F39" s="43"/>
      <c r="G39" s="239" t="s">
        <v>63</v>
      </c>
      <c r="H39" s="43"/>
      <c r="I39" s="242" t="s">
        <v>64</v>
      </c>
      <c r="J39" s="225">
        <v>90625</v>
      </c>
      <c r="K39" s="97">
        <v>90625</v>
      </c>
      <c r="L39" s="16">
        <v>48469</v>
      </c>
      <c r="M39" s="2" t="s">
        <v>149</v>
      </c>
    </row>
    <row r="40" spans="1:13" ht="27.75" customHeight="1" x14ac:dyDescent="0.25">
      <c r="A40" s="139"/>
      <c r="B40" s="140"/>
      <c r="C40" s="237"/>
      <c r="D40" s="21"/>
      <c r="E40" s="21"/>
      <c r="F40" s="21"/>
      <c r="G40" s="240"/>
      <c r="H40" s="21"/>
      <c r="I40" s="243"/>
      <c r="J40" s="98"/>
      <c r="K40" s="98"/>
      <c r="L40" s="16">
        <v>21827</v>
      </c>
      <c r="M40" s="2" t="s">
        <v>80</v>
      </c>
    </row>
    <row r="41" spans="1:13" ht="26.25" customHeight="1" x14ac:dyDescent="0.25">
      <c r="A41" s="139"/>
      <c r="B41" s="140"/>
      <c r="C41" s="238"/>
      <c r="D41" s="21"/>
      <c r="E41" s="21"/>
      <c r="F41" s="21"/>
      <c r="G41" s="241"/>
      <c r="H41" s="21"/>
      <c r="I41" s="244"/>
      <c r="J41" s="99"/>
      <c r="K41" s="99"/>
      <c r="L41" s="16">
        <v>20329</v>
      </c>
      <c r="M41" s="2" t="s">
        <v>102</v>
      </c>
    </row>
    <row r="42" spans="1:13" ht="99" customHeight="1" x14ac:dyDescent="0.25">
      <c r="A42" s="139"/>
      <c r="B42" s="140"/>
      <c r="C42" s="1" t="s">
        <v>74</v>
      </c>
      <c r="D42" s="1"/>
      <c r="E42" s="2" t="s">
        <v>75</v>
      </c>
      <c r="F42" s="1"/>
      <c r="G42" s="31"/>
      <c r="H42" s="1"/>
      <c r="I42" s="52" t="s">
        <v>76</v>
      </c>
      <c r="J42" s="3">
        <v>60000</v>
      </c>
      <c r="K42" s="3">
        <v>60000</v>
      </c>
      <c r="L42" s="16">
        <v>60000</v>
      </c>
      <c r="M42" s="2" t="s">
        <v>56</v>
      </c>
    </row>
    <row r="43" spans="1:13" ht="117" customHeight="1" x14ac:dyDescent="0.25">
      <c r="A43" s="139"/>
      <c r="B43" s="140"/>
      <c r="C43" s="1" t="s">
        <v>123</v>
      </c>
      <c r="D43" s="2" t="s">
        <v>90</v>
      </c>
      <c r="E43" s="1"/>
      <c r="F43" s="1"/>
      <c r="G43" s="31"/>
      <c r="H43" s="1"/>
      <c r="I43" s="52" t="s">
        <v>124</v>
      </c>
      <c r="J43" s="3">
        <v>262890</v>
      </c>
      <c r="K43" s="3">
        <v>262890</v>
      </c>
      <c r="L43" s="16">
        <v>262890</v>
      </c>
      <c r="M43" s="82" t="s">
        <v>150</v>
      </c>
    </row>
    <row r="44" spans="1:13" ht="88.5" customHeight="1" x14ac:dyDescent="0.25">
      <c r="A44" s="139"/>
      <c r="B44" s="140"/>
      <c r="C44" s="84">
        <v>512.4</v>
      </c>
      <c r="D44" s="82"/>
      <c r="E44" s="84"/>
      <c r="F44" s="84"/>
      <c r="G44" s="85" t="s">
        <v>144</v>
      </c>
      <c r="H44" s="84"/>
      <c r="I44" s="86" t="s">
        <v>145</v>
      </c>
      <c r="J44" s="83">
        <v>160740</v>
      </c>
      <c r="K44" s="83">
        <v>160740</v>
      </c>
      <c r="L44" s="16">
        <v>160740</v>
      </c>
      <c r="M44" s="82" t="s">
        <v>150</v>
      </c>
    </row>
    <row r="45" spans="1:13" ht="88.5" customHeight="1" x14ac:dyDescent="0.25">
      <c r="A45" s="139"/>
      <c r="B45" s="140"/>
      <c r="C45" s="103">
        <v>513</v>
      </c>
      <c r="D45" s="105"/>
      <c r="E45" s="105" t="s">
        <v>151</v>
      </c>
      <c r="F45" s="103"/>
      <c r="G45" s="101"/>
      <c r="H45" s="103"/>
      <c r="I45" s="101" t="s">
        <v>152</v>
      </c>
      <c r="J45" s="97">
        <v>12000</v>
      </c>
      <c r="K45" s="97">
        <v>12000</v>
      </c>
      <c r="L45" s="16">
        <v>2000</v>
      </c>
      <c r="M45" s="82" t="s">
        <v>19</v>
      </c>
    </row>
    <row r="46" spans="1:13" ht="45" customHeight="1" x14ac:dyDescent="0.25">
      <c r="A46" s="139"/>
      <c r="B46" s="140"/>
      <c r="C46" s="104"/>
      <c r="D46" s="106"/>
      <c r="E46" s="106"/>
      <c r="F46" s="104"/>
      <c r="G46" s="102"/>
      <c r="H46" s="104"/>
      <c r="I46" s="102"/>
      <c r="J46" s="99"/>
      <c r="K46" s="99"/>
      <c r="L46" s="16">
        <v>10000</v>
      </c>
      <c r="M46" s="2" t="s">
        <v>81</v>
      </c>
    </row>
    <row r="47" spans="1:13" ht="39.75" customHeight="1" x14ac:dyDescent="0.25">
      <c r="A47" s="139"/>
      <c r="B47" s="140"/>
      <c r="C47" s="103" t="s">
        <v>125</v>
      </c>
      <c r="D47" s="105" t="s">
        <v>94</v>
      </c>
      <c r="E47" s="103"/>
      <c r="F47" s="103"/>
      <c r="G47" s="101"/>
      <c r="H47" s="103"/>
      <c r="I47" s="128" t="s">
        <v>127</v>
      </c>
      <c r="J47" s="97">
        <v>124000</v>
      </c>
      <c r="K47" s="97">
        <v>124000</v>
      </c>
      <c r="L47" s="16">
        <v>62000</v>
      </c>
      <c r="M47" s="2" t="s">
        <v>56</v>
      </c>
    </row>
    <row r="48" spans="1:13" ht="38.25" customHeight="1" x14ac:dyDescent="0.25">
      <c r="A48" s="139"/>
      <c r="B48" s="140"/>
      <c r="C48" s="104"/>
      <c r="D48" s="106"/>
      <c r="E48" s="104"/>
      <c r="F48" s="104"/>
      <c r="G48" s="102"/>
      <c r="H48" s="104"/>
      <c r="I48" s="129"/>
      <c r="J48" s="99"/>
      <c r="K48" s="99"/>
      <c r="L48" s="16">
        <v>62000</v>
      </c>
      <c r="M48" s="2" t="s">
        <v>80</v>
      </c>
    </row>
    <row r="49" spans="1:13" ht="72" customHeight="1" x14ac:dyDescent="0.25">
      <c r="A49" s="139"/>
      <c r="B49" s="140"/>
      <c r="C49" s="1" t="s">
        <v>126</v>
      </c>
      <c r="D49" s="2"/>
      <c r="E49" s="1"/>
      <c r="F49" s="1"/>
      <c r="G49" s="31" t="s">
        <v>95</v>
      </c>
      <c r="H49" s="1"/>
      <c r="I49" s="92" t="s">
        <v>128</v>
      </c>
      <c r="J49" s="3">
        <v>31000</v>
      </c>
      <c r="K49" s="3">
        <v>31000</v>
      </c>
      <c r="L49" s="16">
        <v>31000</v>
      </c>
      <c r="M49" s="2" t="s">
        <v>107</v>
      </c>
    </row>
    <row r="50" spans="1:13" ht="51" customHeight="1" x14ac:dyDescent="0.25">
      <c r="A50" s="139"/>
      <c r="B50" s="140"/>
      <c r="C50" s="103" t="s">
        <v>155</v>
      </c>
      <c r="D50" s="105"/>
      <c r="E50" s="103"/>
      <c r="F50" s="103"/>
      <c r="G50" s="101" t="s">
        <v>156</v>
      </c>
      <c r="H50" s="103"/>
      <c r="I50" s="107" t="s">
        <v>158</v>
      </c>
      <c r="J50" s="97">
        <v>0</v>
      </c>
      <c r="K50" s="97">
        <v>146775</v>
      </c>
      <c r="L50" s="16">
        <v>46775</v>
      </c>
      <c r="M50" s="2" t="s">
        <v>161</v>
      </c>
    </row>
    <row r="51" spans="1:13" ht="77.25" customHeight="1" x14ac:dyDescent="0.25">
      <c r="A51" s="139"/>
      <c r="B51" s="140"/>
      <c r="C51" s="104"/>
      <c r="D51" s="106"/>
      <c r="E51" s="104"/>
      <c r="F51" s="104"/>
      <c r="G51" s="102"/>
      <c r="H51" s="104"/>
      <c r="I51" s="108"/>
      <c r="J51" s="99"/>
      <c r="K51" s="99"/>
      <c r="L51" s="16">
        <v>100000</v>
      </c>
      <c r="M51" s="2" t="s">
        <v>160</v>
      </c>
    </row>
    <row r="52" spans="1:13" ht="48" customHeight="1" x14ac:dyDescent="0.25">
      <c r="A52" s="139"/>
      <c r="B52" s="140"/>
      <c r="C52" s="109">
        <v>514</v>
      </c>
      <c r="D52" s="110"/>
      <c r="E52" s="109"/>
      <c r="F52" s="109"/>
      <c r="G52" s="111" t="s">
        <v>157</v>
      </c>
      <c r="H52" s="109"/>
      <c r="I52" s="112" t="s">
        <v>159</v>
      </c>
      <c r="J52" s="113">
        <v>0</v>
      </c>
      <c r="K52" s="113">
        <v>161500</v>
      </c>
      <c r="L52" s="16">
        <v>61500</v>
      </c>
      <c r="M52" s="2" t="s">
        <v>161</v>
      </c>
    </row>
    <row r="53" spans="1:13" ht="78" customHeight="1" x14ac:dyDescent="0.25">
      <c r="A53" s="139"/>
      <c r="B53" s="140"/>
      <c r="C53" s="109"/>
      <c r="D53" s="110"/>
      <c r="E53" s="109"/>
      <c r="F53" s="109"/>
      <c r="G53" s="111"/>
      <c r="H53" s="109"/>
      <c r="I53" s="112"/>
      <c r="J53" s="113"/>
      <c r="K53" s="113"/>
      <c r="L53" s="16">
        <v>100000</v>
      </c>
      <c r="M53" s="2" t="s">
        <v>160</v>
      </c>
    </row>
    <row r="54" spans="1:13" ht="15.75" thickBot="1" x14ac:dyDescent="0.3">
      <c r="A54" s="141"/>
      <c r="B54" s="142"/>
      <c r="C54" s="130" t="s">
        <v>11</v>
      </c>
      <c r="D54" s="131"/>
      <c r="E54" s="131"/>
      <c r="F54" s="131"/>
      <c r="G54" s="131"/>
      <c r="H54" s="131"/>
      <c r="I54" s="132"/>
      <c r="J54" s="32">
        <f>SUM(J39:J49)</f>
        <v>741255</v>
      </c>
      <c r="K54" s="32">
        <f>SUM(K39:K52)</f>
        <v>1049530</v>
      </c>
      <c r="L54" s="32">
        <f>SUM(L39:L53)</f>
        <v>1049530</v>
      </c>
      <c r="M54" s="75"/>
    </row>
    <row r="55" spans="1:13" x14ac:dyDescent="0.25">
      <c r="A55" s="147"/>
      <c r="B55" s="147"/>
      <c r="C55" s="120"/>
      <c r="D55" s="120"/>
      <c r="E55" s="120"/>
      <c r="F55" s="120"/>
      <c r="G55" s="120"/>
      <c r="H55" s="120"/>
      <c r="I55" s="120"/>
      <c r="J55" s="120"/>
      <c r="K55" s="120"/>
      <c r="L55" s="120"/>
      <c r="M55" s="120"/>
    </row>
    <row r="56" spans="1:13" ht="227.25" customHeight="1" x14ac:dyDescent="0.25">
      <c r="A56" s="148" t="s">
        <v>62</v>
      </c>
      <c r="B56" s="149"/>
      <c r="C56" s="61" t="s">
        <v>16</v>
      </c>
      <c r="D56" s="62"/>
      <c r="E56" s="63" t="s">
        <v>17</v>
      </c>
      <c r="F56" s="62"/>
      <c r="G56" s="62"/>
      <c r="H56" s="62"/>
      <c r="I56" s="64" t="s">
        <v>129</v>
      </c>
      <c r="J56" s="65">
        <v>20000</v>
      </c>
      <c r="K56" s="3">
        <v>20000</v>
      </c>
      <c r="L56" s="16">
        <v>20000</v>
      </c>
      <c r="M56" s="2" t="s">
        <v>56</v>
      </c>
    </row>
    <row r="57" spans="1:13" ht="75" customHeight="1" x14ac:dyDescent="0.25">
      <c r="A57" s="148"/>
      <c r="B57" s="149"/>
      <c r="C57" s="103">
        <v>361.2</v>
      </c>
      <c r="D57" s="103"/>
      <c r="E57" s="101"/>
      <c r="F57" s="114" t="s">
        <v>146</v>
      </c>
      <c r="G57" s="105"/>
      <c r="H57" s="103"/>
      <c r="I57" s="118" t="s">
        <v>147</v>
      </c>
      <c r="J57" s="97">
        <v>42156</v>
      </c>
      <c r="K57" s="97">
        <v>42156</v>
      </c>
      <c r="L57" s="51">
        <v>25807.5</v>
      </c>
      <c r="M57" s="39" t="s">
        <v>19</v>
      </c>
    </row>
    <row r="58" spans="1:13" ht="54" customHeight="1" x14ac:dyDescent="0.25">
      <c r="A58" s="148"/>
      <c r="B58" s="149"/>
      <c r="C58" s="104"/>
      <c r="D58" s="104"/>
      <c r="E58" s="102"/>
      <c r="F58" s="115"/>
      <c r="G58" s="106"/>
      <c r="H58" s="104"/>
      <c r="I58" s="119"/>
      <c r="J58" s="99"/>
      <c r="K58" s="99"/>
      <c r="L58" s="53">
        <v>16348.5</v>
      </c>
      <c r="M58" s="39" t="s">
        <v>101</v>
      </c>
    </row>
    <row r="59" spans="1:13" ht="57" x14ac:dyDescent="0.25">
      <c r="A59" s="148"/>
      <c r="B59" s="149"/>
      <c r="C59" s="1" t="s">
        <v>130</v>
      </c>
      <c r="D59" s="2" t="s">
        <v>92</v>
      </c>
      <c r="E59" s="31"/>
      <c r="F59" s="1"/>
      <c r="G59" s="1"/>
      <c r="H59" s="1"/>
      <c r="I59" s="67" t="s">
        <v>132</v>
      </c>
      <c r="J59" s="3">
        <v>50000</v>
      </c>
      <c r="K59" s="3">
        <v>50000</v>
      </c>
      <c r="L59" s="16">
        <v>50000</v>
      </c>
      <c r="M59" s="2" t="s">
        <v>101</v>
      </c>
    </row>
    <row r="60" spans="1:13" ht="79.5" x14ac:dyDescent="0.25">
      <c r="A60" s="148"/>
      <c r="B60" s="149"/>
      <c r="C60" s="1" t="s">
        <v>131</v>
      </c>
      <c r="D60" s="2"/>
      <c r="E60" s="31"/>
      <c r="F60" s="2" t="s">
        <v>100</v>
      </c>
      <c r="G60" s="1"/>
      <c r="H60" s="1"/>
      <c r="I60" s="67" t="s">
        <v>133</v>
      </c>
      <c r="J60" s="3">
        <v>20000</v>
      </c>
      <c r="K60" s="3">
        <v>20000</v>
      </c>
      <c r="L60" s="16">
        <v>20000</v>
      </c>
      <c r="M60" s="2" t="s">
        <v>56</v>
      </c>
    </row>
    <row r="61" spans="1:13" ht="15.75" thickBot="1" x14ac:dyDescent="0.3">
      <c r="A61" s="150"/>
      <c r="B61" s="151"/>
      <c r="C61" s="133" t="s">
        <v>12</v>
      </c>
      <c r="D61" s="133"/>
      <c r="E61" s="133"/>
      <c r="F61" s="133"/>
      <c r="G61" s="133"/>
      <c r="H61" s="133"/>
      <c r="I61" s="134"/>
      <c r="J61" s="30">
        <f>SUM(J56:J60)</f>
        <v>132156</v>
      </c>
      <c r="K61" s="30">
        <v>132156</v>
      </c>
      <c r="L61" s="30">
        <f>SUM(L56:L60)</f>
        <v>132156</v>
      </c>
      <c r="M61" s="76"/>
    </row>
    <row r="62" spans="1:13" x14ac:dyDescent="0.25">
      <c r="A62" s="35"/>
      <c r="B62" s="35"/>
      <c r="C62" s="35"/>
      <c r="D62" s="35"/>
      <c r="E62" s="35"/>
      <c r="F62" s="35"/>
      <c r="G62" s="35"/>
      <c r="H62" s="35"/>
      <c r="I62" s="35"/>
      <c r="J62" s="35"/>
      <c r="K62" s="35"/>
      <c r="L62" s="35"/>
      <c r="M62" s="35"/>
    </row>
    <row r="63" spans="1:13" ht="184.5" customHeight="1" thickBot="1" x14ac:dyDescent="0.3">
      <c r="A63" s="152" t="s">
        <v>3</v>
      </c>
      <c r="B63" s="153"/>
      <c r="C63" s="20" t="s">
        <v>42</v>
      </c>
      <c r="D63" s="21"/>
      <c r="E63" s="21"/>
      <c r="F63" s="21"/>
      <c r="G63" s="22" t="s">
        <v>44</v>
      </c>
      <c r="H63" s="21"/>
      <c r="I63" s="33" t="s">
        <v>134</v>
      </c>
      <c r="J63" s="17">
        <v>68490</v>
      </c>
      <c r="K63" s="95">
        <v>68490</v>
      </c>
      <c r="L63" s="25">
        <v>68490</v>
      </c>
      <c r="M63" s="2" t="s">
        <v>56</v>
      </c>
    </row>
    <row r="64" spans="1:13" ht="15.75" thickBot="1" x14ac:dyDescent="0.3">
      <c r="A64" s="154"/>
      <c r="B64" s="155"/>
      <c r="C64" s="189" t="s">
        <v>13</v>
      </c>
      <c r="D64" s="190"/>
      <c r="E64" s="190"/>
      <c r="F64" s="190"/>
      <c r="G64" s="190"/>
      <c r="H64" s="190"/>
      <c r="I64" s="191"/>
      <c r="J64" s="27">
        <f>SUM(J63:J63)</f>
        <v>68490</v>
      </c>
      <c r="K64" s="27">
        <v>68490</v>
      </c>
      <c r="L64" s="27">
        <f>L63</f>
        <v>68490</v>
      </c>
      <c r="M64" s="77"/>
    </row>
    <row r="65" spans="1:13" x14ac:dyDescent="0.25">
      <c r="A65" s="36"/>
      <c r="B65" s="37"/>
      <c r="C65" s="156"/>
      <c r="D65" s="156"/>
      <c r="E65" s="156"/>
      <c r="F65" s="156"/>
      <c r="G65" s="156"/>
      <c r="H65" s="156"/>
      <c r="I65" s="156"/>
      <c r="J65" s="156"/>
      <c r="K65" s="156"/>
      <c r="L65" s="156"/>
      <c r="M65" s="156"/>
    </row>
    <row r="66" spans="1:13" ht="65.25" customHeight="1" x14ac:dyDescent="0.25">
      <c r="A66" s="203" t="s">
        <v>47</v>
      </c>
      <c r="B66" s="204"/>
      <c r="C66" s="195" t="s">
        <v>28</v>
      </c>
      <c r="D66" s="173" t="s">
        <v>29</v>
      </c>
      <c r="E66" s="127"/>
      <c r="F66" s="209"/>
      <c r="G66" s="192"/>
      <c r="H66" s="209"/>
      <c r="I66" s="232" t="s">
        <v>135</v>
      </c>
      <c r="J66" s="99">
        <v>70000</v>
      </c>
      <c r="K66" s="97">
        <v>70000</v>
      </c>
      <c r="L66" s="16">
        <v>55401</v>
      </c>
      <c r="M66" s="2" t="s">
        <v>101</v>
      </c>
    </row>
    <row r="67" spans="1:13" ht="65.25" customHeight="1" x14ac:dyDescent="0.25">
      <c r="A67" s="203"/>
      <c r="B67" s="204"/>
      <c r="C67" s="196"/>
      <c r="D67" s="173"/>
      <c r="E67" s="208"/>
      <c r="F67" s="210"/>
      <c r="G67" s="193"/>
      <c r="H67" s="210"/>
      <c r="I67" s="232"/>
      <c r="J67" s="98"/>
      <c r="K67" s="98"/>
      <c r="L67" s="16">
        <v>9683.6</v>
      </c>
      <c r="M67" s="2" t="s">
        <v>103</v>
      </c>
    </row>
    <row r="68" spans="1:13" ht="69" customHeight="1" thickBot="1" x14ac:dyDescent="0.3">
      <c r="A68" s="203"/>
      <c r="B68" s="204"/>
      <c r="C68" s="197"/>
      <c r="D68" s="173"/>
      <c r="E68" s="126"/>
      <c r="F68" s="211"/>
      <c r="G68" s="194"/>
      <c r="H68" s="211"/>
      <c r="I68" s="233"/>
      <c r="J68" s="202"/>
      <c r="K68" s="99"/>
      <c r="L68" s="16">
        <v>4915.3999999999996</v>
      </c>
      <c r="M68" s="2" t="s">
        <v>82</v>
      </c>
    </row>
    <row r="69" spans="1:13" ht="15.75" customHeight="1" thickTop="1" x14ac:dyDescent="0.25">
      <c r="A69" s="203"/>
      <c r="B69" s="205"/>
      <c r="C69" s="221" t="s">
        <v>30</v>
      </c>
      <c r="D69" s="226"/>
      <c r="E69" s="111" t="s">
        <v>31</v>
      </c>
      <c r="F69" s="221"/>
      <c r="G69" s="226"/>
      <c r="H69" s="221"/>
      <c r="I69" s="222" t="s">
        <v>136</v>
      </c>
      <c r="J69" s="225">
        <v>24000</v>
      </c>
      <c r="K69" s="97">
        <v>24000</v>
      </c>
      <c r="L69" s="122">
        <v>265</v>
      </c>
      <c r="M69" s="121" t="s">
        <v>104</v>
      </c>
    </row>
    <row r="70" spans="1:13" ht="56.25" customHeight="1" x14ac:dyDescent="0.25">
      <c r="A70" s="203"/>
      <c r="B70" s="205"/>
      <c r="C70" s="221"/>
      <c r="D70" s="226"/>
      <c r="E70" s="111"/>
      <c r="F70" s="221"/>
      <c r="G70" s="226"/>
      <c r="H70" s="221"/>
      <c r="I70" s="223"/>
      <c r="J70" s="98"/>
      <c r="K70" s="98"/>
      <c r="L70" s="123"/>
      <c r="M70" s="121"/>
    </row>
    <row r="71" spans="1:13" ht="83.25" customHeight="1" thickBot="1" x14ac:dyDescent="0.3">
      <c r="A71" s="203"/>
      <c r="B71" s="205"/>
      <c r="C71" s="221"/>
      <c r="D71" s="226"/>
      <c r="E71" s="111"/>
      <c r="F71" s="221"/>
      <c r="G71" s="226"/>
      <c r="H71" s="221"/>
      <c r="I71" s="223"/>
      <c r="J71" s="98"/>
      <c r="K71" s="98"/>
      <c r="L71" s="40">
        <v>7405</v>
      </c>
      <c r="M71" s="2" t="s">
        <v>149</v>
      </c>
    </row>
    <row r="72" spans="1:13" ht="33" customHeight="1" thickBot="1" x14ac:dyDescent="0.3">
      <c r="A72" s="203"/>
      <c r="B72" s="205"/>
      <c r="C72" s="221"/>
      <c r="D72" s="226"/>
      <c r="E72" s="111"/>
      <c r="F72" s="221"/>
      <c r="G72" s="226"/>
      <c r="H72" s="221"/>
      <c r="I72" s="224"/>
      <c r="J72" s="100"/>
      <c r="K72" s="100"/>
      <c r="L72" s="69">
        <v>16330</v>
      </c>
      <c r="M72" s="2" t="s">
        <v>19</v>
      </c>
    </row>
    <row r="73" spans="1:13" ht="15.75" thickBot="1" x14ac:dyDescent="0.3">
      <c r="A73" s="206"/>
      <c r="B73" s="207"/>
      <c r="C73" s="198" t="s">
        <v>32</v>
      </c>
      <c r="D73" s="198"/>
      <c r="E73" s="198"/>
      <c r="F73" s="198"/>
      <c r="G73" s="198"/>
      <c r="H73" s="198"/>
      <c r="I73" s="199"/>
      <c r="J73" s="28">
        <f>SUM(J66:J72)</f>
        <v>94000</v>
      </c>
      <c r="K73" s="96">
        <v>94000</v>
      </c>
      <c r="L73" s="34">
        <f>SUM(L66:L72)</f>
        <v>94000</v>
      </c>
      <c r="M73" s="78"/>
    </row>
    <row r="74" spans="1:13" x14ac:dyDescent="0.25">
      <c r="C74" s="120"/>
      <c r="D74" s="120"/>
      <c r="E74" s="120"/>
      <c r="F74" s="120"/>
      <c r="G74" s="120"/>
      <c r="H74" s="120"/>
      <c r="I74" s="120"/>
      <c r="J74" s="120"/>
      <c r="K74" s="120"/>
      <c r="L74" s="120"/>
      <c r="M74" s="120"/>
    </row>
    <row r="75" spans="1:13" ht="15.75" thickBot="1" x14ac:dyDescent="0.3"/>
    <row r="76" spans="1:13" ht="82.5" customHeight="1" x14ac:dyDescent="0.25">
      <c r="A76" s="213" t="s">
        <v>45</v>
      </c>
      <c r="B76" s="214"/>
      <c r="C76" s="91" t="s">
        <v>77</v>
      </c>
      <c r="D76" s="88"/>
      <c r="E76" s="88"/>
      <c r="F76" s="88"/>
      <c r="G76" s="88"/>
      <c r="H76" s="59" t="s">
        <v>43</v>
      </c>
      <c r="I76" s="90" t="s">
        <v>137</v>
      </c>
      <c r="J76" s="89">
        <v>100000</v>
      </c>
      <c r="K76" s="89">
        <v>100000</v>
      </c>
      <c r="L76" s="16">
        <v>100000</v>
      </c>
      <c r="M76" s="2" t="s">
        <v>149</v>
      </c>
    </row>
    <row r="77" spans="1:13" ht="62.25" customHeight="1" x14ac:dyDescent="0.25">
      <c r="A77" s="215"/>
      <c r="B77" s="216"/>
      <c r="C77" s="56" t="s">
        <v>138</v>
      </c>
      <c r="D77" s="57"/>
      <c r="E77" s="57"/>
      <c r="F77" s="46" t="s">
        <v>96</v>
      </c>
      <c r="G77" s="57"/>
      <c r="H77" s="47"/>
      <c r="I77" s="71" t="s">
        <v>139</v>
      </c>
      <c r="J77" s="54">
        <v>15000</v>
      </c>
      <c r="K77" s="83">
        <v>15000</v>
      </c>
      <c r="L77" s="19">
        <v>15000</v>
      </c>
      <c r="M77" s="2" t="s">
        <v>101</v>
      </c>
    </row>
    <row r="78" spans="1:13" ht="15.75" thickBot="1" x14ac:dyDescent="0.3">
      <c r="A78" s="217"/>
      <c r="B78" s="218"/>
      <c r="C78" s="219" t="s">
        <v>46</v>
      </c>
      <c r="D78" s="220"/>
      <c r="E78" s="220"/>
      <c r="F78" s="220"/>
      <c r="G78" s="220"/>
      <c r="H78" s="220"/>
      <c r="I78" s="220"/>
      <c r="J78" s="29">
        <f>SUM(J76:J77)</f>
        <v>115000</v>
      </c>
      <c r="K78" s="29">
        <v>115000</v>
      </c>
      <c r="L78" s="79">
        <f>SUM(L76:L77)</f>
        <v>115000</v>
      </c>
      <c r="M78" s="80"/>
    </row>
    <row r="79" spans="1:13" ht="16.5" thickTop="1" thickBot="1" x14ac:dyDescent="0.3">
      <c r="A79" s="4"/>
      <c r="B79" s="4"/>
      <c r="C79" s="231" t="s">
        <v>14</v>
      </c>
      <c r="D79" s="231"/>
      <c r="E79" s="231"/>
      <c r="F79" s="231"/>
      <c r="G79" s="231"/>
      <c r="H79" s="231"/>
      <c r="I79" s="231"/>
      <c r="J79" s="41">
        <f>J37+J54+J61+J64+J78+J73</f>
        <v>3375032</v>
      </c>
      <c r="K79" s="41">
        <f>K37+K54+K61+K64+K73+K78</f>
        <v>3738307</v>
      </c>
      <c r="L79" s="41">
        <f>L37+L54+L61+L73+L78+L64</f>
        <v>3738307</v>
      </c>
      <c r="M79" s="81"/>
    </row>
    <row r="80" spans="1:13" ht="15.75" thickTop="1" x14ac:dyDescent="0.25">
      <c r="A80" s="4"/>
      <c r="B80" s="4"/>
      <c r="L80" s="6"/>
    </row>
    <row r="81" spans="1:13" x14ac:dyDescent="0.25">
      <c r="A81" s="212" t="s">
        <v>38</v>
      </c>
      <c r="B81" s="212"/>
      <c r="C81" s="212"/>
      <c r="D81" s="212"/>
      <c r="E81" s="212"/>
      <c r="F81" s="212"/>
      <c r="G81" s="212"/>
      <c r="H81" s="212"/>
      <c r="I81" s="212"/>
      <c r="J81" s="212"/>
      <c r="K81" s="212"/>
      <c r="L81" s="212"/>
      <c r="M81" s="212"/>
    </row>
    <row r="82" spans="1:13" x14ac:dyDescent="0.25">
      <c r="A82" s="178" t="s">
        <v>59</v>
      </c>
      <c r="B82" s="178"/>
      <c r="C82" s="178"/>
      <c r="D82" s="178"/>
      <c r="E82" s="178"/>
      <c r="F82" s="178"/>
      <c r="G82" s="178"/>
      <c r="H82" s="178"/>
      <c r="I82" s="178"/>
      <c r="J82" s="178"/>
      <c r="K82" s="178"/>
      <c r="L82" s="178"/>
      <c r="M82" s="178"/>
    </row>
    <row r="83" spans="1:13" x14ac:dyDescent="0.25">
      <c r="D83" s="181"/>
      <c r="E83" s="181"/>
      <c r="F83" s="181"/>
      <c r="G83" s="181"/>
      <c r="H83" s="181"/>
      <c r="I83" s="181"/>
      <c r="J83" s="7"/>
      <c r="K83" s="7"/>
    </row>
    <row r="84" spans="1:13" x14ac:dyDescent="0.25">
      <c r="C84" s="182" t="s">
        <v>20</v>
      </c>
      <c r="D84" s="182"/>
      <c r="E84" s="182"/>
      <c r="F84" s="182"/>
      <c r="G84" s="182"/>
      <c r="H84" s="185" t="s">
        <v>83</v>
      </c>
      <c r="I84" s="185"/>
      <c r="J84" s="7"/>
      <c r="K84" s="7"/>
    </row>
    <row r="85" spans="1:13" x14ac:dyDescent="0.25">
      <c r="C85" s="183" t="s">
        <v>18</v>
      </c>
      <c r="D85" s="183"/>
      <c r="E85" s="183"/>
      <c r="F85" s="183"/>
      <c r="G85" s="183"/>
      <c r="H85" s="157">
        <v>303125</v>
      </c>
      <c r="I85" s="158"/>
      <c r="J85" s="7"/>
      <c r="K85" s="7"/>
    </row>
    <row r="86" spans="1:13" x14ac:dyDescent="0.25">
      <c r="C86" s="184" t="s">
        <v>34</v>
      </c>
      <c r="D86" s="184"/>
      <c r="E86" s="184"/>
      <c r="F86" s="184"/>
      <c r="G86" s="184"/>
      <c r="H86" s="157">
        <v>116899</v>
      </c>
      <c r="I86" s="158"/>
      <c r="J86" s="7"/>
      <c r="K86" s="7"/>
    </row>
    <row r="87" spans="1:13" x14ac:dyDescent="0.25">
      <c r="C87" s="184" t="s">
        <v>81</v>
      </c>
      <c r="D87" s="184"/>
      <c r="E87" s="184"/>
      <c r="F87" s="184"/>
      <c r="G87" s="184"/>
      <c r="H87" s="157">
        <v>84531.9</v>
      </c>
      <c r="I87" s="158"/>
      <c r="J87" s="7"/>
      <c r="K87" s="7"/>
    </row>
    <row r="88" spans="1:13" x14ac:dyDescent="0.25">
      <c r="C88" s="183" t="s">
        <v>108</v>
      </c>
      <c r="D88" s="183"/>
      <c r="E88" s="183"/>
      <c r="F88" s="183"/>
      <c r="G88" s="183"/>
      <c r="H88" s="157">
        <v>357647.5</v>
      </c>
      <c r="I88" s="158"/>
      <c r="J88" s="7"/>
      <c r="K88" s="7"/>
    </row>
    <row r="89" spans="1:13" x14ac:dyDescent="0.25">
      <c r="C89" s="183" t="s">
        <v>33</v>
      </c>
      <c r="D89" s="183"/>
      <c r="E89" s="183"/>
      <c r="F89" s="183"/>
      <c r="G89" s="183"/>
      <c r="H89" s="157">
        <v>335000</v>
      </c>
      <c r="I89" s="158"/>
      <c r="J89" s="7"/>
      <c r="K89" s="7"/>
    </row>
    <row r="90" spans="1:13" ht="15" customHeight="1" x14ac:dyDescent="0.25">
      <c r="C90" s="186" t="s">
        <v>109</v>
      </c>
      <c r="D90" s="186"/>
      <c r="E90" s="186"/>
      <c r="F90" s="186"/>
      <c r="G90" s="186"/>
      <c r="H90" s="157">
        <v>265</v>
      </c>
      <c r="I90" s="158"/>
      <c r="J90" s="7"/>
      <c r="K90" s="7"/>
    </row>
    <row r="91" spans="1:13" ht="30" customHeight="1" x14ac:dyDescent="0.25">
      <c r="C91" s="187" t="s">
        <v>153</v>
      </c>
      <c r="D91" s="183"/>
      <c r="E91" s="183"/>
      <c r="F91" s="183"/>
      <c r="G91" s="183"/>
      <c r="H91" s="157">
        <v>2466155</v>
      </c>
      <c r="I91" s="158"/>
      <c r="J91" s="7"/>
      <c r="K91" s="7"/>
    </row>
    <row r="92" spans="1:13" x14ac:dyDescent="0.25">
      <c r="C92" s="159" t="s">
        <v>110</v>
      </c>
      <c r="D92" s="160"/>
      <c r="E92" s="160"/>
      <c r="F92" s="160"/>
      <c r="G92" s="161"/>
      <c r="H92" s="200">
        <v>10000</v>
      </c>
      <c r="I92" s="201"/>
      <c r="J92" s="7"/>
      <c r="K92" s="7"/>
    </row>
    <row r="93" spans="1:13" x14ac:dyDescent="0.25">
      <c r="C93" s="159" t="s">
        <v>79</v>
      </c>
      <c r="D93" s="160"/>
      <c r="E93" s="160"/>
      <c r="F93" s="160"/>
      <c r="G93" s="161"/>
      <c r="H93" s="200">
        <v>64683.6</v>
      </c>
      <c r="I93" s="201"/>
      <c r="J93" s="7"/>
      <c r="K93" s="7"/>
    </row>
    <row r="94" spans="1:13" x14ac:dyDescent="0.25">
      <c r="C94" s="184" t="s">
        <v>21</v>
      </c>
      <c r="D94" s="184"/>
      <c r="E94" s="184"/>
      <c r="F94" s="184"/>
      <c r="G94" s="184"/>
      <c r="H94" s="157">
        <f>SUM(H85:I93)</f>
        <v>3738307</v>
      </c>
      <c r="I94" s="158"/>
      <c r="J94" s="7"/>
      <c r="K94" s="7"/>
    </row>
    <row r="95" spans="1:13" x14ac:dyDescent="0.25">
      <c r="C95" s="42"/>
      <c r="D95" s="42"/>
      <c r="E95" s="42"/>
      <c r="F95" s="42"/>
      <c r="G95" s="42"/>
      <c r="H95" s="44"/>
      <c r="I95" s="44"/>
      <c r="J95" s="7"/>
      <c r="K95" s="7"/>
    </row>
    <row r="96" spans="1:13" x14ac:dyDescent="0.25">
      <c r="A96" s="188" t="s">
        <v>39</v>
      </c>
      <c r="B96" s="188"/>
      <c r="C96" s="188"/>
      <c r="D96" s="188"/>
      <c r="E96" s="188"/>
      <c r="F96" s="188"/>
      <c r="G96" s="188"/>
      <c r="H96" s="188"/>
      <c r="I96" s="188"/>
      <c r="J96" s="188"/>
      <c r="K96" s="188"/>
      <c r="L96" s="188"/>
      <c r="M96" s="188"/>
    </row>
    <row r="97" spans="1:13" x14ac:dyDescent="0.25">
      <c r="A97" s="178" t="s">
        <v>173</v>
      </c>
      <c r="B97" s="178"/>
      <c r="C97" s="178"/>
      <c r="D97" s="178"/>
      <c r="E97" s="178"/>
      <c r="F97" s="178"/>
      <c r="G97" s="178"/>
      <c r="H97" s="178"/>
      <c r="I97" s="178"/>
      <c r="J97" s="178"/>
      <c r="K97" s="178"/>
      <c r="L97" s="178"/>
      <c r="M97" s="178"/>
    </row>
    <row r="98" spans="1:13" x14ac:dyDescent="0.25">
      <c r="D98" s="180"/>
      <c r="E98" s="180"/>
      <c r="F98" s="180"/>
      <c r="G98" s="180"/>
      <c r="H98" s="180"/>
      <c r="I98" s="180"/>
      <c r="J98" s="7"/>
      <c r="K98" s="7"/>
    </row>
    <row r="99" spans="1:13" x14ac:dyDescent="0.25">
      <c r="C99" s="136" t="s">
        <v>140</v>
      </c>
      <c r="D99" s="136"/>
      <c r="E99" s="136"/>
    </row>
    <row r="100" spans="1:13" x14ac:dyDescent="0.25">
      <c r="C100" s="137" t="s">
        <v>165</v>
      </c>
      <c r="D100" s="137"/>
      <c r="E100" s="137"/>
    </row>
    <row r="101" spans="1:13" x14ac:dyDescent="0.25">
      <c r="C101" s="23" t="s">
        <v>176</v>
      </c>
      <c r="D101" s="23"/>
      <c r="E101" s="23"/>
    </row>
    <row r="102" spans="1:13" x14ac:dyDescent="0.25">
      <c r="C102" s="11"/>
      <c r="D102" s="11"/>
      <c r="E102" s="11"/>
    </row>
    <row r="103" spans="1:13" x14ac:dyDescent="0.25">
      <c r="A103" s="178" t="s">
        <v>174</v>
      </c>
      <c r="B103" s="178"/>
      <c r="C103" s="178"/>
      <c r="D103" s="178"/>
      <c r="E103" s="178"/>
      <c r="F103" s="178"/>
      <c r="G103" s="178"/>
      <c r="H103" s="178"/>
      <c r="I103" s="178"/>
      <c r="J103" s="178"/>
      <c r="K103" s="178"/>
      <c r="L103" s="178"/>
      <c r="M103" s="178"/>
    </row>
    <row r="104" spans="1:13" s="6" customFormat="1" ht="14.25" customHeight="1" x14ac:dyDescent="0.2">
      <c r="A104" s="179" t="s">
        <v>50</v>
      </c>
      <c r="B104" s="179"/>
      <c r="C104" s="179"/>
      <c r="D104" s="179"/>
      <c r="E104" s="179"/>
      <c r="F104" s="179"/>
      <c r="G104" s="179"/>
      <c r="H104" s="179"/>
      <c r="I104" s="179"/>
      <c r="J104" s="179"/>
      <c r="K104" s="179"/>
      <c r="L104" s="179"/>
      <c r="M104" s="179"/>
    </row>
    <row r="105" spans="1:13" s="6" customFormat="1" x14ac:dyDescent="0.25">
      <c r="A105" s="178" t="s">
        <v>175</v>
      </c>
      <c r="B105" s="178"/>
      <c r="C105" s="178"/>
      <c r="D105" s="178"/>
      <c r="E105" s="178"/>
      <c r="F105" s="178"/>
      <c r="G105" s="178"/>
      <c r="H105" s="178"/>
      <c r="I105" s="178"/>
      <c r="J105" s="178"/>
      <c r="K105" s="178"/>
      <c r="L105" s="178"/>
      <c r="M105" s="178"/>
    </row>
    <row r="106" spans="1:13" s="6" customFormat="1" ht="11.25" x14ac:dyDescent="0.2"/>
    <row r="107" spans="1:13" s="6" customFormat="1" ht="11.25" x14ac:dyDescent="0.2"/>
    <row r="108" spans="1:13" s="6" customFormat="1" ht="11.25" x14ac:dyDescent="0.2"/>
  </sheetData>
  <mergeCells count="195">
    <mergeCell ref="D26:D27"/>
    <mergeCell ref="E26:E27"/>
    <mergeCell ref="G26:G27"/>
    <mergeCell ref="H26:H27"/>
    <mergeCell ref="C38:M38"/>
    <mergeCell ref="G18:G19"/>
    <mergeCell ref="J18:J19"/>
    <mergeCell ref="I13:I14"/>
    <mergeCell ref="C79:I79"/>
    <mergeCell ref="I66:I68"/>
    <mergeCell ref="C74:M74"/>
    <mergeCell ref="H66:H68"/>
    <mergeCell ref="C26:C27"/>
    <mergeCell ref="F26:F27"/>
    <mergeCell ref="I26:I27"/>
    <mergeCell ref="J26:J27"/>
    <mergeCell ref="C39:C41"/>
    <mergeCell ref="G39:G41"/>
    <mergeCell ref="I39:I41"/>
    <mergeCell ref="J39:J41"/>
    <mergeCell ref="F30:F31"/>
    <mergeCell ref="D23:D24"/>
    <mergeCell ref="E23:E24"/>
    <mergeCell ref="F23:F24"/>
    <mergeCell ref="C64:I64"/>
    <mergeCell ref="G66:G68"/>
    <mergeCell ref="C66:C68"/>
    <mergeCell ref="D66:D68"/>
    <mergeCell ref="C73:I73"/>
    <mergeCell ref="C93:G93"/>
    <mergeCell ref="H92:I92"/>
    <mergeCell ref="J66:J68"/>
    <mergeCell ref="A66:B73"/>
    <mergeCell ref="E66:E68"/>
    <mergeCell ref="F66:F68"/>
    <mergeCell ref="H93:I93"/>
    <mergeCell ref="A81:M81"/>
    <mergeCell ref="A82:M82"/>
    <mergeCell ref="A76:B78"/>
    <mergeCell ref="C78:I78"/>
    <mergeCell ref="C69:C72"/>
    <mergeCell ref="E69:E72"/>
    <mergeCell ref="I69:I72"/>
    <mergeCell ref="J69:J72"/>
    <mergeCell ref="D69:D72"/>
    <mergeCell ref="F69:F72"/>
    <mergeCell ref="G69:G72"/>
    <mergeCell ref="H69:H72"/>
    <mergeCell ref="A103:M103"/>
    <mergeCell ref="A104:M104"/>
    <mergeCell ref="A105:M105"/>
    <mergeCell ref="D98:I98"/>
    <mergeCell ref="D83:I83"/>
    <mergeCell ref="C84:G84"/>
    <mergeCell ref="C85:G85"/>
    <mergeCell ref="C86:G86"/>
    <mergeCell ref="C87:G87"/>
    <mergeCell ref="C88:G88"/>
    <mergeCell ref="C89:G89"/>
    <mergeCell ref="H84:I84"/>
    <mergeCell ref="H85:I85"/>
    <mergeCell ref="H86:I86"/>
    <mergeCell ref="H87:I87"/>
    <mergeCell ref="H88:I88"/>
    <mergeCell ref="H89:I89"/>
    <mergeCell ref="C90:G90"/>
    <mergeCell ref="C91:G91"/>
    <mergeCell ref="C94:G94"/>
    <mergeCell ref="A96:M96"/>
    <mergeCell ref="A97:M97"/>
    <mergeCell ref="B10:L11"/>
    <mergeCell ref="A13:B14"/>
    <mergeCell ref="J15:J16"/>
    <mergeCell ref="L13:M13"/>
    <mergeCell ref="A15:B37"/>
    <mergeCell ref="E15:E16"/>
    <mergeCell ref="F15:F16"/>
    <mergeCell ref="G15:G16"/>
    <mergeCell ref="H15:H16"/>
    <mergeCell ref="I15:I16"/>
    <mergeCell ref="F13:F14"/>
    <mergeCell ref="G13:G14"/>
    <mergeCell ref="H13:H14"/>
    <mergeCell ref="C15:C16"/>
    <mergeCell ref="D15:D16"/>
    <mergeCell ref="D13:D14"/>
    <mergeCell ref="E13:E14"/>
    <mergeCell ref="J13:J14"/>
    <mergeCell ref="I20:I21"/>
    <mergeCell ref="C20:C21"/>
    <mergeCell ref="G23:G24"/>
    <mergeCell ref="H23:H24"/>
    <mergeCell ref="I23:I24"/>
    <mergeCell ref="F28:F29"/>
    <mergeCell ref="B7:L8"/>
    <mergeCell ref="A1:L4"/>
    <mergeCell ref="C99:E99"/>
    <mergeCell ref="C100:E100"/>
    <mergeCell ref="C5:J5"/>
    <mergeCell ref="A39:B54"/>
    <mergeCell ref="C37:I37"/>
    <mergeCell ref="A38:B38"/>
    <mergeCell ref="A55:B55"/>
    <mergeCell ref="A56:B61"/>
    <mergeCell ref="D20:D21"/>
    <mergeCell ref="E20:E21"/>
    <mergeCell ref="F20:F21"/>
    <mergeCell ref="G20:G21"/>
    <mergeCell ref="H20:H21"/>
    <mergeCell ref="A63:B64"/>
    <mergeCell ref="C65:M65"/>
    <mergeCell ref="J20:J21"/>
    <mergeCell ref="J28:J29"/>
    <mergeCell ref="J23:J24"/>
    <mergeCell ref="H90:I90"/>
    <mergeCell ref="H91:I91"/>
    <mergeCell ref="H94:I94"/>
    <mergeCell ref="C92:G92"/>
    <mergeCell ref="M69:M70"/>
    <mergeCell ref="L69:L70"/>
    <mergeCell ref="C18:C19"/>
    <mergeCell ref="I18:I19"/>
    <mergeCell ref="C30:C31"/>
    <mergeCell ref="I30:I31"/>
    <mergeCell ref="D30:D31"/>
    <mergeCell ref="E30:E31"/>
    <mergeCell ref="G30:G31"/>
    <mergeCell ref="H30:H31"/>
    <mergeCell ref="J47:J48"/>
    <mergeCell ref="D47:D48"/>
    <mergeCell ref="G28:G29"/>
    <mergeCell ref="H28:H29"/>
    <mergeCell ref="I28:I29"/>
    <mergeCell ref="E28:E29"/>
    <mergeCell ref="I47:I48"/>
    <mergeCell ref="C28:C29"/>
    <mergeCell ref="D28:D29"/>
    <mergeCell ref="J30:J31"/>
    <mergeCell ref="C23:C24"/>
    <mergeCell ref="C54:I54"/>
    <mergeCell ref="C61:I61"/>
    <mergeCell ref="C57:C58"/>
    <mergeCell ref="I57:I58"/>
    <mergeCell ref="J57:J58"/>
    <mergeCell ref="C45:C46"/>
    <mergeCell ref="D45:D46"/>
    <mergeCell ref="E45:E46"/>
    <mergeCell ref="F45:F46"/>
    <mergeCell ref="G45:G46"/>
    <mergeCell ref="H45:H46"/>
    <mergeCell ref="I45:I46"/>
    <mergeCell ref="J45:J46"/>
    <mergeCell ref="C47:C48"/>
    <mergeCell ref="E47:E48"/>
    <mergeCell ref="F47:F48"/>
    <mergeCell ref="G47:G48"/>
    <mergeCell ref="H47:H48"/>
    <mergeCell ref="C55:M55"/>
    <mergeCell ref="K45:K46"/>
    <mergeCell ref="K47:K48"/>
    <mergeCell ref="K57:K58"/>
    <mergeCell ref="K52:K53"/>
    <mergeCell ref="K13:K14"/>
    <mergeCell ref="K15:K16"/>
    <mergeCell ref="K18:K19"/>
    <mergeCell ref="K20:K21"/>
    <mergeCell ref="K23:K24"/>
    <mergeCell ref="K26:K27"/>
    <mergeCell ref="K28:K29"/>
    <mergeCell ref="K30:K31"/>
    <mergeCell ref="K39:K41"/>
    <mergeCell ref="K66:K68"/>
    <mergeCell ref="K69:K72"/>
    <mergeCell ref="G50:G51"/>
    <mergeCell ref="C50:C51"/>
    <mergeCell ref="D50:D51"/>
    <mergeCell ref="E50:E51"/>
    <mergeCell ref="F50:F51"/>
    <mergeCell ref="H50:H51"/>
    <mergeCell ref="I50:I51"/>
    <mergeCell ref="J50:J51"/>
    <mergeCell ref="K50:K51"/>
    <mergeCell ref="C52:C53"/>
    <mergeCell ref="D52:D53"/>
    <mergeCell ref="E52:E53"/>
    <mergeCell ref="F52:F53"/>
    <mergeCell ref="G52:G53"/>
    <mergeCell ref="H52:H53"/>
    <mergeCell ref="I52:I53"/>
    <mergeCell ref="J52:J53"/>
    <mergeCell ref="D57:D58"/>
    <mergeCell ref="E57:E58"/>
    <mergeCell ref="F57:F58"/>
    <mergeCell ref="G57:G58"/>
    <mergeCell ref="H57:H58"/>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36"/>
  <sheetViews>
    <sheetView topLeftCell="A10" workbookViewId="0">
      <selection activeCell="M23" sqref="M23"/>
    </sheetView>
  </sheetViews>
  <sheetFormatPr defaultRowHeight="15" x14ac:dyDescent="0.25"/>
  <cols>
    <col min="5" max="5" width="4.7109375" customWidth="1"/>
    <col min="9" max="9" width="13.140625" customWidth="1"/>
  </cols>
  <sheetData>
    <row r="3" spans="1:12" ht="20.25" x14ac:dyDescent="0.3">
      <c r="B3" s="8" t="s">
        <v>22</v>
      </c>
      <c r="C3" s="10"/>
      <c r="D3" s="10"/>
      <c r="E3" s="10"/>
      <c r="F3" s="10"/>
      <c r="G3" s="10"/>
      <c r="H3" s="10"/>
      <c r="I3" s="10"/>
    </row>
    <row r="4" spans="1:12" ht="20.25" x14ac:dyDescent="0.3">
      <c r="B4" s="8" t="s">
        <v>23</v>
      </c>
      <c r="C4" s="10"/>
      <c r="D4" s="10"/>
      <c r="E4" s="10"/>
      <c r="F4" s="10"/>
      <c r="G4" s="10"/>
      <c r="H4" s="10"/>
      <c r="I4" s="10"/>
    </row>
    <row r="5" spans="1:12" ht="20.25" x14ac:dyDescent="0.3">
      <c r="B5" s="8" t="s">
        <v>24</v>
      </c>
      <c r="C5" s="10"/>
      <c r="D5" s="10"/>
      <c r="E5" s="10"/>
      <c r="F5" s="10"/>
      <c r="G5" s="10"/>
      <c r="H5" s="10"/>
      <c r="I5" s="10"/>
    </row>
    <row r="6" spans="1:12" ht="20.25" x14ac:dyDescent="0.3">
      <c r="B6" s="9" t="s">
        <v>55</v>
      </c>
      <c r="C6" s="10"/>
      <c r="D6" s="10"/>
      <c r="E6" s="10"/>
      <c r="F6" s="10"/>
      <c r="G6" s="10"/>
      <c r="H6" s="10"/>
      <c r="I6" s="10"/>
    </row>
    <row r="7" spans="1:12" ht="20.25" x14ac:dyDescent="0.3">
      <c r="B7" s="10"/>
      <c r="C7" s="10"/>
      <c r="D7" s="10"/>
      <c r="E7" s="10"/>
      <c r="F7" s="10"/>
      <c r="G7" s="10"/>
      <c r="H7" s="10"/>
      <c r="I7" s="10"/>
    </row>
    <row r="8" spans="1:12" ht="20.25" x14ac:dyDescent="0.3">
      <c r="B8" s="10"/>
      <c r="C8" s="10"/>
      <c r="D8" s="10"/>
      <c r="E8" s="10"/>
      <c r="F8" s="10"/>
      <c r="G8" s="10"/>
      <c r="H8" s="10"/>
      <c r="I8" s="10"/>
    </row>
    <row r="9" spans="1:12" ht="20.25" x14ac:dyDescent="0.3">
      <c r="B9" s="10"/>
      <c r="C9" s="10"/>
      <c r="D9" s="10"/>
      <c r="E9" s="10"/>
      <c r="F9" s="10"/>
      <c r="G9" s="10"/>
      <c r="H9" s="10"/>
      <c r="I9" s="10"/>
    </row>
    <row r="10" spans="1:12" ht="20.25" customHeight="1" x14ac:dyDescent="0.3">
      <c r="B10" s="10"/>
      <c r="C10" s="10"/>
      <c r="D10" s="246" t="s">
        <v>25</v>
      </c>
      <c r="E10" s="246"/>
      <c r="F10" s="246"/>
      <c r="G10" s="246"/>
      <c r="H10" s="246"/>
      <c r="I10" s="246"/>
    </row>
    <row r="11" spans="1:12" ht="20.25" x14ac:dyDescent="0.3">
      <c r="B11" s="10"/>
      <c r="C11" s="10"/>
      <c r="D11" s="246" t="s">
        <v>51</v>
      </c>
      <c r="E11" s="246"/>
      <c r="F11" s="246"/>
      <c r="G11" s="246"/>
      <c r="H11" s="246"/>
      <c r="I11" s="246"/>
      <c r="L11" s="8"/>
    </row>
    <row r="12" spans="1:12" ht="20.25" x14ac:dyDescent="0.3">
      <c r="B12" s="10"/>
      <c r="C12" s="10"/>
      <c r="D12" s="10"/>
      <c r="E12" s="10"/>
      <c r="F12" s="10"/>
      <c r="G12" s="10"/>
      <c r="H12" s="10"/>
      <c r="I12" s="10"/>
    </row>
    <row r="13" spans="1:12" ht="20.25" x14ac:dyDescent="0.3">
      <c r="B13" s="10"/>
      <c r="C13" s="10"/>
      <c r="D13" s="10"/>
      <c r="E13" s="10"/>
      <c r="F13" s="10"/>
      <c r="G13" s="10"/>
      <c r="H13" s="10"/>
      <c r="I13" s="10"/>
    </row>
    <row r="14" spans="1:12" ht="39.75" customHeight="1" x14ac:dyDescent="0.25">
      <c r="A14" s="249" t="s">
        <v>26</v>
      </c>
      <c r="B14" s="249"/>
      <c r="C14" s="249"/>
      <c r="D14" s="249"/>
      <c r="E14" s="249"/>
      <c r="F14" s="249"/>
      <c r="G14" s="249"/>
      <c r="H14" s="249"/>
      <c r="I14" s="249"/>
    </row>
    <row r="15" spans="1:12" ht="20.25" x14ac:dyDescent="0.3">
      <c r="B15" s="10"/>
      <c r="C15" s="10"/>
      <c r="D15" s="10"/>
      <c r="E15" s="10"/>
      <c r="F15" s="10"/>
      <c r="G15" s="10"/>
      <c r="H15" s="10"/>
      <c r="I15" s="10"/>
    </row>
    <row r="16" spans="1:12" ht="20.25" x14ac:dyDescent="0.3">
      <c r="B16" s="10"/>
      <c r="C16" s="10"/>
      <c r="D16" s="10"/>
      <c r="E16" s="10"/>
      <c r="F16" s="10"/>
      <c r="G16" s="10"/>
      <c r="H16" s="10"/>
      <c r="I16" s="10"/>
    </row>
    <row r="17" spans="2:9" ht="20.25" x14ac:dyDescent="0.3">
      <c r="B17" s="10"/>
      <c r="C17" s="246" t="s">
        <v>27</v>
      </c>
      <c r="D17" s="246"/>
      <c r="E17" s="246"/>
      <c r="F17" s="246"/>
      <c r="G17" s="10"/>
      <c r="H17" s="10"/>
      <c r="I17" s="10"/>
    </row>
    <row r="18" spans="2:9" ht="20.25" x14ac:dyDescent="0.3">
      <c r="B18" s="10" t="s">
        <v>169</v>
      </c>
      <c r="C18" s="10"/>
      <c r="D18" s="10"/>
      <c r="E18" s="10"/>
      <c r="F18" s="10"/>
      <c r="G18" s="10"/>
      <c r="H18" s="10"/>
      <c r="I18" s="10"/>
    </row>
    <row r="19" spans="2:9" ht="20.25" x14ac:dyDescent="0.3">
      <c r="B19" s="246" t="s">
        <v>40</v>
      </c>
      <c r="C19" s="246"/>
      <c r="D19" s="246"/>
      <c r="E19" s="246"/>
      <c r="F19" s="246"/>
      <c r="G19" s="246"/>
      <c r="H19" s="10"/>
      <c r="I19" s="10"/>
    </row>
    <row r="20" spans="2:9" ht="20.25" x14ac:dyDescent="0.3">
      <c r="B20" s="246" t="s">
        <v>141</v>
      </c>
      <c r="C20" s="246"/>
      <c r="D20" s="246"/>
      <c r="E20" s="246"/>
      <c r="F20" s="246"/>
      <c r="G20" s="246"/>
      <c r="H20" s="10"/>
      <c r="I20" s="10"/>
    </row>
    <row r="21" spans="2:9" ht="20.25" x14ac:dyDescent="0.3">
      <c r="B21" s="10"/>
      <c r="C21" s="10"/>
      <c r="D21" s="10"/>
      <c r="E21" s="10"/>
      <c r="F21" s="10"/>
      <c r="G21" s="10"/>
      <c r="H21" s="10"/>
      <c r="I21" s="10"/>
    </row>
    <row r="22" spans="2:9" ht="20.25" x14ac:dyDescent="0.3">
      <c r="B22" s="10"/>
      <c r="C22" s="10"/>
      <c r="D22" s="10"/>
      <c r="E22" s="10"/>
      <c r="F22" s="10"/>
      <c r="G22" s="10"/>
      <c r="H22" s="10"/>
      <c r="I22" s="10"/>
    </row>
    <row r="23" spans="2:9" ht="20.25" x14ac:dyDescent="0.3">
      <c r="B23" s="10"/>
      <c r="C23" s="10"/>
      <c r="D23" s="10"/>
      <c r="E23" s="10"/>
      <c r="F23" s="10"/>
      <c r="G23" s="10"/>
      <c r="H23" s="10"/>
      <c r="I23" s="10"/>
    </row>
    <row r="24" spans="2:9" ht="20.25" x14ac:dyDescent="0.3">
      <c r="B24" s="10"/>
      <c r="C24" s="10"/>
      <c r="D24" s="10"/>
      <c r="E24" s="10"/>
      <c r="F24" s="10"/>
      <c r="G24" s="10"/>
      <c r="H24" s="10"/>
      <c r="I24" s="10"/>
    </row>
    <row r="25" spans="2:9" ht="20.25" x14ac:dyDescent="0.3">
      <c r="B25" s="10"/>
      <c r="C25" s="10"/>
      <c r="D25" s="10"/>
      <c r="E25" s="10"/>
      <c r="F25" s="10"/>
      <c r="G25" s="10"/>
      <c r="H25" s="10"/>
      <c r="I25" s="10"/>
    </row>
    <row r="26" spans="2:9" ht="20.25" x14ac:dyDescent="0.3">
      <c r="B26" s="10"/>
      <c r="C26" s="10"/>
      <c r="D26" s="10"/>
      <c r="E26" s="10"/>
      <c r="F26" s="10"/>
      <c r="G26" s="10"/>
      <c r="H26" s="10"/>
      <c r="I26" s="10"/>
    </row>
    <row r="27" spans="2:9" ht="20.25" x14ac:dyDescent="0.3">
      <c r="B27" s="10"/>
      <c r="C27" s="10"/>
      <c r="D27" s="10"/>
      <c r="E27" s="10"/>
      <c r="F27" s="10"/>
      <c r="G27" s="10"/>
      <c r="H27" s="10"/>
      <c r="I27" s="10"/>
    </row>
    <row r="28" spans="2:9" ht="20.25" x14ac:dyDescent="0.3">
      <c r="B28" s="10"/>
      <c r="C28" s="10"/>
      <c r="D28" s="10"/>
      <c r="E28" s="10"/>
      <c r="F28" s="10"/>
      <c r="G28" s="10"/>
      <c r="H28" s="10"/>
      <c r="I28" s="10"/>
    </row>
    <row r="29" spans="2:9" ht="48" customHeight="1" x14ac:dyDescent="0.3">
      <c r="B29" s="248" t="s">
        <v>85</v>
      </c>
      <c r="C29" s="248"/>
      <c r="D29" s="10"/>
      <c r="E29" s="10"/>
      <c r="F29" s="247" t="s">
        <v>84</v>
      </c>
      <c r="G29" s="247"/>
      <c r="H29" s="247"/>
      <c r="I29" s="247"/>
    </row>
    <row r="30" spans="2:9" ht="20.25" x14ac:dyDescent="0.3">
      <c r="B30" s="248"/>
      <c r="C30" s="248"/>
      <c r="D30" s="10"/>
      <c r="E30" s="10"/>
      <c r="F30" s="247"/>
      <c r="G30" s="247"/>
      <c r="H30" s="247"/>
      <c r="I30" s="247"/>
    </row>
    <row r="31" spans="2:9" ht="20.25" x14ac:dyDescent="0.3">
      <c r="B31" s="245" t="s">
        <v>52</v>
      </c>
      <c r="C31" s="245"/>
      <c r="D31" s="245"/>
      <c r="E31" s="10"/>
      <c r="F31" s="245" t="s">
        <v>86</v>
      </c>
      <c r="G31" s="245"/>
      <c r="H31" s="245"/>
      <c r="I31" s="245"/>
    </row>
    <row r="32" spans="2:9" ht="20.25" x14ac:dyDescent="0.3">
      <c r="B32" s="10"/>
      <c r="C32" s="10"/>
      <c r="D32" s="10"/>
      <c r="E32" s="10"/>
      <c r="F32" s="10"/>
      <c r="G32" s="10"/>
      <c r="H32" s="10"/>
      <c r="I32" s="10"/>
    </row>
    <row r="33" spans="2:9" ht="20.25" x14ac:dyDescent="0.3">
      <c r="B33" s="10"/>
      <c r="C33" s="10"/>
      <c r="D33" s="10"/>
      <c r="E33" s="10"/>
      <c r="F33" s="10"/>
      <c r="G33" s="10"/>
      <c r="H33" s="10"/>
      <c r="I33" s="10"/>
    </row>
    <row r="34" spans="2:9" ht="20.25" x14ac:dyDescent="0.3">
      <c r="B34" s="10"/>
      <c r="C34" s="245" t="s">
        <v>168</v>
      </c>
      <c r="D34" s="245"/>
      <c r="E34" s="245"/>
      <c r="F34" s="245"/>
      <c r="G34" s="10"/>
      <c r="H34" s="10"/>
      <c r="I34" s="10"/>
    </row>
    <row r="35" spans="2:9" ht="20.25" x14ac:dyDescent="0.3">
      <c r="B35" s="10"/>
      <c r="C35" s="10"/>
      <c r="D35" s="10"/>
      <c r="E35" s="10"/>
      <c r="F35" s="10"/>
      <c r="G35" s="10"/>
      <c r="H35" s="10"/>
      <c r="I35" s="10"/>
    </row>
    <row r="36" spans="2:9" ht="20.25" x14ac:dyDescent="0.3">
      <c r="B36" s="10"/>
      <c r="C36" s="10"/>
      <c r="D36" s="10"/>
      <c r="E36" s="10"/>
      <c r="F36" s="10"/>
      <c r="G36" s="10"/>
      <c r="H36" s="10"/>
      <c r="I36" s="10"/>
    </row>
  </sheetData>
  <mergeCells count="11">
    <mergeCell ref="D10:I10"/>
    <mergeCell ref="D11:I11"/>
    <mergeCell ref="A14:I14"/>
    <mergeCell ref="C17:F17"/>
    <mergeCell ref="B31:D31"/>
    <mergeCell ref="C34:F34"/>
    <mergeCell ref="B19:G19"/>
    <mergeCell ref="B20:G20"/>
    <mergeCell ref="F29:I30"/>
    <mergeCell ref="B29:C30"/>
    <mergeCell ref="F31:I3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0"/>
  <sheetViews>
    <sheetView topLeftCell="B1" workbookViewId="0">
      <selection activeCell="Q9" sqref="Q9"/>
    </sheetView>
  </sheetViews>
  <sheetFormatPr defaultRowHeight="15" x14ac:dyDescent="0.25"/>
  <sheetData>
    <row r="1" spans="2:9" x14ac:dyDescent="0.25">
      <c r="B1" s="23"/>
      <c r="C1" s="23"/>
      <c r="D1" s="23"/>
      <c r="E1" s="23"/>
      <c r="F1" s="23"/>
      <c r="G1" s="23"/>
      <c r="H1" s="23"/>
      <c r="I1" s="23"/>
    </row>
    <row r="2" spans="2:9" ht="15.75" x14ac:dyDescent="0.25">
      <c r="B2" s="24"/>
      <c r="C2" s="24"/>
      <c r="D2" s="24"/>
      <c r="E2" s="24"/>
      <c r="F2" s="24"/>
      <c r="G2" s="24"/>
      <c r="H2" s="24"/>
      <c r="I2" s="24"/>
    </row>
    <row r="3" spans="2:9" ht="15.75" x14ac:dyDescent="0.25">
      <c r="B3" s="24"/>
      <c r="C3" s="24"/>
      <c r="D3" s="250" t="s">
        <v>35</v>
      </c>
      <c r="E3" s="251"/>
      <c r="F3" s="251"/>
      <c r="G3" s="251"/>
      <c r="H3" s="24"/>
      <c r="I3" s="24"/>
    </row>
    <row r="4" spans="2:9" ht="15.75" x14ac:dyDescent="0.25">
      <c r="B4" s="24"/>
      <c r="C4" s="24"/>
      <c r="D4" s="24"/>
      <c r="E4" s="24"/>
      <c r="F4" s="24"/>
      <c r="G4" s="24"/>
      <c r="H4" s="24"/>
      <c r="I4" s="24"/>
    </row>
    <row r="5" spans="2:9" ht="19.5" customHeight="1" x14ac:dyDescent="0.25">
      <c r="B5" s="252" t="s">
        <v>170</v>
      </c>
      <c r="C5" s="252"/>
      <c r="D5" s="252"/>
      <c r="E5" s="252"/>
      <c r="F5" s="252"/>
      <c r="G5" s="252"/>
      <c r="H5" s="252"/>
      <c r="I5" s="252"/>
    </row>
    <row r="6" spans="2:9" x14ac:dyDescent="0.25">
      <c r="B6" s="252"/>
      <c r="C6" s="252"/>
      <c r="D6" s="252"/>
      <c r="E6" s="252"/>
      <c r="F6" s="252"/>
      <c r="G6" s="252"/>
      <c r="H6" s="252"/>
      <c r="I6" s="252"/>
    </row>
    <row r="7" spans="2:9" ht="58.5" customHeight="1" x14ac:dyDescent="0.25">
      <c r="B7" s="252"/>
      <c r="C7" s="252"/>
      <c r="D7" s="252"/>
      <c r="E7" s="252"/>
      <c r="F7" s="252"/>
      <c r="G7" s="252"/>
      <c r="H7" s="252"/>
      <c r="I7" s="252"/>
    </row>
    <row r="8" spans="2:9" ht="15" customHeight="1" x14ac:dyDescent="0.25">
      <c r="B8" s="253" t="s">
        <v>172</v>
      </c>
      <c r="C8" s="253"/>
      <c r="D8" s="253"/>
      <c r="E8" s="253"/>
      <c r="F8" s="253"/>
      <c r="G8" s="253"/>
      <c r="H8" s="253"/>
      <c r="I8" s="253"/>
    </row>
    <row r="9" spans="2:9" ht="36.75" customHeight="1" x14ac:dyDescent="0.25">
      <c r="B9" s="253"/>
      <c r="C9" s="253"/>
      <c r="D9" s="253"/>
      <c r="E9" s="253"/>
      <c r="F9" s="253"/>
      <c r="G9" s="253"/>
      <c r="H9" s="253"/>
      <c r="I9" s="253"/>
    </row>
    <row r="10" spans="2:9" ht="70.5" customHeight="1" x14ac:dyDescent="0.25">
      <c r="B10" s="253"/>
      <c r="C10" s="253"/>
      <c r="D10" s="253"/>
      <c r="E10" s="253"/>
      <c r="F10" s="253"/>
      <c r="G10" s="253"/>
      <c r="H10" s="253"/>
      <c r="I10" s="253"/>
    </row>
    <row r="11" spans="2:9" ht="15" customHeight="1" x14ac:dyDescent="0.25">
      <c r="B11" s="253"/>
      <c r="C11" s="253"/>
      <c r="D11" s="253"/>
      <c r="E11" s="253"/>
      <c r="F11" s="253"/>
      <c r="G11" s="253"/>
      <c r="H11" s="253"/>
      <c r="I11" s="253"/>
    </row>
    <row r="12" spans="2:9" ht="14.25" customHeight="1" x14ac:dyDescent="0.25">
      <c r="B12" s="253"/>
      <c r="C12" s="253"/>
      <c r="D12" s="253"/>
      <c r="E12" s="253"/>
      <c r="F12" s="253"/>
      <c r="G12" s="253"/>
      <c r="H12" s="253"/>
      <c r="I12" s="253"/>
    </row>
    <row r="13" spans="2:9" ht="2.25" customHeight="1" x14ac:dyDescent="0.25">
      <c r="B13" s="253"/>
      <c r="C13" s="253"/>
      <c r="D13" s="253"/>
      <c r="E13" s="253"/>
      <c r="F13" s="253"/>
      <c r="G13" s="253"/>
      <c r="H13" s="253"/>
      <c r="I13" s="253"/>
    </row>
    <row r="14" spans="2:9" ht="15" hidden="1" customHeight="1" x14ac:dyDescent="0.25">
      <c r="B14" s="253"/>
      <c r="C14" s="253"/>
      <c r="D14" s="253"/>
      <c r="E14" s="253"/>
      <c r="F14" s="253"/>
      <c r="G14" s="253"/>
      <c r="H14" s="253"/>
      <c r="I14" s="253"/>
    </row>
    <row r="15" spans="2:9" ht="15" hidden="1" customHeight="1" x14ac:dyDescent="0.25">
      <c r="B15" s="253"/>
      <c r="C15" s="253"/>
      <c r="D15" s="253"/>
      <c r="E15" s="253"/>
      <c r="F15" s="253"/>
      <c r="G15" s="253"/>
      <c r="H15" s="253"/>
      <c r="I15" s="253"/>
    </row>
    <row r="16" spans="2:9" ht="21.75" customHeight="1" x14ac:dyDescent="0.25">
      <c r="B16" s="253"/>
      <c r="C16" s="253"/>
      <c r="D16" s="253"/>
      <c r="E16" s="253"/>
      <c r="F16" s="253"/>
      <c r="G16" s="253"/>
      <c r="H16" s="253"/>
      <c r="I16" s="253"/>
    </row>
    <row r="17" spans="2:9" ht="24" customHeight="1" x14ac:dyDescent="0.25">
      <c r="B17" s="255"/>
      <c r="C17" s="255"/>
      <c r="D17" s="255"/>
      <c r="E17" s="255"/>
      <c r="F17" s="255"/>
      <c r="G17" s="255"/>
      <c r="H17" s="255"/>
      <c r="I17" s="255"/>
    </row>
    <row r="18" spans="2:9" x14ac:dyDescent="0.25">
      <c r="B18" s="254" t="s">
        <v>171</v>
      </c>
      <c r="C18" s="254"/>
      <c r="D18" s="254"/>
      <c r="E18" s="254"/>
      <c r="F18" s="254"/>
      <c r="G18" s="254"/>
      <c r="H18" s="254"/>
      <c r="I18" s="254"/>
    </row>
    <row r="19" spans="2:9" x14ac:dyDescent="0.25">
      <c r="B19" s="254"/>
      <c r="C19" s="254"/>
      <c r="D19" s="254"/>
      <c r="E19" s="254"/>
      <c r="F19" s="254"/>
      <c r="G19" s="254"/>
      <c r="H19" s="254"/>
      <c r="I19" s="254"/>
    </row>
    <row r="20" spans="2:9" x14ac:dyDescent="0.25">
      <c r="B20" s="254"/>
      <c r="C20" s="254"/>
      <c r="D20" s="254"/>
      <c r="E20" s="254"/>
      <c r="F20" s="254"/>
      <c r="G20" s="254"/>
      <c r="H20" s="254"/>
      <c r="I20" s="254"/>
    </row>
  </sheetData>
  <mergeCells count="5">
    <mergeCell ref="D3:G3"/>
    <mergeCell ref="B5:I7"/>
    <mergeCell ref="B8:I16"/>
    <mergeCell ref="B18:I20"/>
    <mergeCell ref="B17:I1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Program</vt:lpstr>
      <vt:lpstr>Nasl. strana</vt:lpstr>
      <vt:lpstr>Obrazloženje</vt:lpstr>
      <vt:lpstr>Sheet2</vt:lpstr>
      <vt:lpstr>Sheet3</vt:lpstr>
      <vt:lpstr>Program!Ispis_naslova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Davorka</dc:creator>
  <cp:lastModifiedBy>Martina Petranović</cp:lastModifiedBy>
  <cp:lastPrinted>2024-03-07T10:07:04Z</cp:lastPrinted>
  <dcterms:created xsi:type="dcterms:W3CDTF">2018-11-23T08:47:52Z</dcterms:created>
  <dcterms:modified xsi:type="dcterms:W3CDTF">2024-03-22T12:53:43Z</dcterms:modified>
</cp:coreProperties>
</file>