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840"/>
  </bookViews>
  <sheets>
    <sheet name="CESTA GRAĐEVINSKI DIO" sheetId="1" r:id="rId1"/>
    <sheet name="PROMETNA OPREMA" sheetId="2" r:id="rId2"/>
    <sheet name="ODVODNJA" sheetId="3" r:id="rId3"/>
    <sheet name="REKAPITULACIJA" sheetId="4" r:id="rId4"/>
  </sheets>
  <definedNames>
    <definedName name="_xlnm.Print_Titles" localSheetId="0">'CESTA GRAĐEVINSKI DIO'!$15:$16</definedName>
    <definedName name="_xlnm.Print_Titles" localSheetId="2">ODVODNJA!$20:$21</definedName>
    <definedName name="_xlnm.Print_Titles" localSheetId="1">'PROMETNA OPREMA'!$17:$18</definedName>
    <definedName name="_xlnm.Print_Area" localSheetId="0">'CESTA GRAĐEVINSKI DIO'!$A$1:$F$243</definedName>
    <definedName name="_xlnm.Print_Area" localSheetId="2">ODVODNJA!$A$1:$F$173</definedName>
    <definedName name="_xlnm.Print_Area" localSheetId="1">'PROMETNA OPREMA'!$A$1:$F$120</definedName>
    <definedName name="_xlnm.Print_Area" localSheetId="3">REKAPITULACIJA!$A$1:$F$49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1" i="3" l="1"/>
  <c r="F108" i="3"/>
  <c r="F105" i="3"/>
  <c r="F120" i="3" s="1"/>
  <c r="E137" i="3" s="1"/>
  <c r="F93" i="3"/>
  <c r="F92" i="3"/>
  <c r="F96" i="3" s="1"/>
  <c r="E136" i="3" s="1"/>
  <c r="F81" i="3"/>
  <c r="F78" i="3"/>
  <c r="F77" i="3"/>
  <c r="F74" i="3"/>
  <c r="F70" i="3"/>
  <c r="F84" i="3" s="1"/>
  <c r="E135" i="3" s="1"/>
  <c r="F50" i="3"/>
  <c r="F47" i="3"/>
  <c r="F44" i="3"/>
  <c r="F41" i="3"/>
  <c r="F54" i="3" s="1"/>
  <c r="E134" i="3" s="1"/>
  <c r="F29" i="3"/>
  <c r="F34" i="3" s="1"/>
  <c r="E133" i="3" s="1"/>
  <c r="E140" i="3" s="1"/>
  <c r="E14" i="4" s="1"/>
  <c r="F26" i="3"/>
  <c r="F66" i="2"/>
  <c r="F62" i="2"/>
  <c r="F59" i="2"/>
  <c r="F56" i="2"/>
  <c r="F53" i="2"/>
  <c r="F50" i="2"/>
  <c r="F47" i="2"/>
  <c r="F71" i="2" s="1"/>
  <c r="E81" i="2" s="1"/>
  <c r="F44" i="2"/>
  <c r="F31" i="2"/>
  <c r="F27" i="2"/>
  <c r="F24" i="2"/>
  <c r="F188" i="1"/>
  <c r="F184" i="1"/>
  <c r="F173" i="1"/>
  <c r="F169" i="1"/>
  <c r="F165" i="1"/>
  <c r="F149" i="1"/>
  <c r="F148" i="1"/>
  <c r="F144" i="1"/>
  <c r="F141" i="1"/>
  <c r="F138" i="1"/>
  <c r="F137" i="1"/>
  <c r="F136" i="1"/>
  <c r="F132" i="1"/>
  <c r="F131" i="1"/>
  <c r="F127" i="1"/>
  <c r="F124" i="1"/>
  <c r="F110" i="1"/>
  <c r="F109" i="1"/>
  <c r="F108" i="1"/>
  <c r="F104" i="1"/>
  <c r="F98" i="1"/>
  <c r="F94" i="1"/>
  <c r="F79" i="1"/>
  <c r="F78" i="1"/>
  <c r="F73" i="1"/>
  <c r="F70" i="1"/>
  <c r="F66" i="1"/>
  <c r="F63" i="1"/>
  <c r="F60" i="1"/>
  <c r="F57" i="1"/>
  <c r="F54" i="1"/>
  <c r="F40" i="1"/>
  <c r="F36" i="1"/>
  <c r="F33" i="1"/>
  <c r="F29" i="1"/>
  <c r="F26" i="1"/>
  <c r="F23" i="1"/>
  <c r="F192" i="1" l="1"/>
  <c r="E207" i="1" s="1"/>
  <c r="F36" i="2"/>
  <c r="E80" i="2" s="1"/>
  <c r="E84" i="2" s="1"/>
  <c r="E13" i="4" s="1"/>
  <c r="F177" i="1"/>
  <c r="E206" i="1" s="1"/>
  <c r="F156" i="1"/>
  <c r="E205" i="1" s="1"/>
  <c r="F116" i="1"/>
  <c r="E204" i="1" s="1"/>
  <c r="F85" i="1"/>
  <c r="E203" i="1" s="1"/>
  <c r="F44" i="1"/>
  <c r="E202" i="1" s="1"/>
  <c r="E210" i="1" l="1"/>
  <c r="E12" i="4" s="1"/>
  <c r="E17" i="4" s="1"/>
</calcChain>
</file>

<file path=xl/sharedStrings.xml><?xml version="1.0" encoding="utf-8"?>
<sst xmlns="http://schemas.openxmlformats.org/spreadsheetml/2006/main" count="328" uniqueCount="242">
  <si>
    <t>Redni broj</t>
  </si>
  <si>
    <t>O P I S  S T A V K E</t>
  </si>
  <si>
    <t>Jed. mjera</t>
  </si>
  <si>
    <t>Količina</t>
  </si>
  <si>
    <t>Jed. cijena</t>
  </si>
  <si>
    <t>I z n o s</t>
  </si>
  <si>
    <t>PRIPREMNI RADOVI</t>
  </si>
  <si>
    <t>Iskolčenje osi trase, profila i poligona.</t>
  </si>
  <si>
    <t>Radovi obuhvaćaju sva potrebna geodetska mjerenja kojima se podaci iz projekta prenose na teren, osiguranje osi ceste i stalnih visinskih točaka, obnavljanje i održavanje oznaka na terenu za vrijeme građenja odnosno predaje radova. U ovaj rad uključeno je preuzimanje i održavanje svih predanih osnovnih geodetskih snimaka i nacrta, te iskolčenja na terenu koja ja naručilac predao izvođaču na početku radova.</t>
  </si>
  <si>
    <t>Obračun po km iskolčene trase (prema O.T.U.,1-02.1.)</t>
  </si>
  <si>
    <t>km</t>
  </si>
  <si>
    <t>m'</t>
  </si>
  <si>
    <t>kom</t>
  </si>
  <si>
    <t xml:space="preserve">Obračun po m3 srušene kolničke konstrukcije.  </t>
  </si>
  <si>
    <t>PRIPREMNI RADOVI:</t>
  </si>
  <si>
    <t>ZEMLJANI RADOVI</t>
  </si>
  <si>
    <t>Iskop humusa debljine sloja 20 cm (2-01., O.T.U.).</t>
  </si>
  <si>
    <t>Rad obuhvaća površinski iskop humusa predviđene debljine i njegovo prebacivanje u stalnu ili privremenu deponiju.Humus se iskopava ručno ili strojno, ovisno o obimu.  Površine na kojima je nakon iskopa humusa predviđena izrada nasipa potrebno je odmah urediti i sabiti. Iskopani humus treba deponirati u blizini trase, tako da prilikom upotrebe pristup do njega bude neometan, odnosno višak humusa treba odvesti u stalnu deponiju prethodno predviđene lokacije i oblika. Obračun se vrši po m3 stvarno iskopanog humusa u sraslom stanju, a jedinična cijena uključuje iskop humusa, prebacivanje u deponiju sa razastiranjem i planiranjem, kao i sve ostalo prema važećim propisima za ovu stavku.</t>
  </si>
  <si>
    <t>Prijevozi materijala (st. 2-07. O.T.U.).</t>
  </si>
  <si>
    <t xml:space="preserve">Rad obuhvaća prijevoz iskopanog materijala na trasi od mjesta iskopa do mjesta ugradnje u nasip ili deponiju. Količina prevezenog materijala mjeri se u m3 iskopanog materijala na trasi prema projektu, prevezenog na određenu dužinu. Izvođač je dužan u potpunosti osigurati prijevoz, kako na gradilištu tako i na javnim prometnim površinama. Obračunava se po m3 stvarno prevezene mase materijala u sraslom stanju na određenu udaljenost. </t>
  </si>
  <si>
    <t>Prijevoz viška humusnog materijala i lošeg materijala iz iskopa (na deponij koji odredi nadz. inženjer) do 5000 m.</t>
  </si>
  <si>
    <t>Planiranje i valjanje posteljice nasipa (st. 2-10.2 O.T.U.).</t>
  </si>
  <si>
    <t>Posteljica je uređeni završni sloj nasipa, a u usjeku i zasjeku uređeno sraslo tlo koje može bez štetnih posljedica preuzeti opterećenje kolničke konstrukcije. Poprečni nagib posteljice definiran je projektom. Radovi na uređenju posteljice obuhvaćaju nabavu, nasipavanje i razastiranje sloja od sitnijeg kamenog materijala, njegovo planiranje, kvašenje i zbijanje do tražene zbijenosti. Kriteriji za izradu posteljice od kamenitih materijala jesu ovi:
-  stupanj zbijenosti prema standardnom Proctorovom postupku Sz   100 %;
-  modul stišljivosti mjeren kružnom pločom promjera 30 cm, Ms  40 MN/m2 za  miješani materijal  ("B" i "C" ktg.)
Obračunava se po m2 potpuno uređene i zbijene posteljice.</t>
  </si>
  <si>
    <t>ZEMLJANI RADOVI:</t>
  </si>
  <si>
    <t>KOLNIČKA KONSTRUKCIJA</t>
  </si>
  <si>
    <t>Izrada nosivog sloja od mehanički stabiliziranog drobljenog kamenog materijala debljine 30 cm. 
Rad obuhvaća dobavu i ugradnju drobljenog kamenog materijala veličine zrna 0-63 mm. 
Obračun radova (prema st. 5-01. O.T.U.) po kubičnom metru ugrađenog materijala u zbijenom stanju.</t>
  </si>
  <si>
    <t>Dobava i izvedba bitumeniziranog nosivog habajućeg asfaltnog sloja AC 16 surf 50/70 (BNHS 16) debljine d=6 cm. Sloj se nanosi na prethodno pripremljenu šljunčanu podlogu debljine d=30. Ovaj rad obuhvaća nabavu, polaganje i komprimiranje materijala, prijevoze, opremu i sve što je potrebno za dovršenje rada.</t>
  </si>
  <si>
    <t>Obračun se vrši po m2 gornje površine habajućeg sloja debljine d=6 cm.</t>
  </si>
  <si>
    <t>KOLNIČKA KONSTRUKCIJA:</t>
  </si>
  <si>
    <t>BETONSKI I A.B. RADOVI</t>
  </si>
  <si>
    <t>Radovi se obavljaju uz dogovor s vlasnikom ulaza i odobrenje investitora.</t>
  </si>
  <si>
    <t>UKUPNO BETONSKI I A.B. RADOVI:</t>
  </si>
  <si>
    <t>NOGOSTUPI</t>
  </si>
  <si>
    <t>Polaganje parkovnog rubnjaka.</t>
  </si>
  <si>
    <t>Rad obuhvaća ugradnju prefabriciranih rubnjaka dimenzija 5/20 cm od betona klase C30/37. Rubnjaci se postavljaju na temelj debljine 10 cm, od betona klase C12/15, prema kotama i detalju iz projekta.</t>
  </si>
  <si>
    <t>Obračun radova (prema st. 5-01 O.T.U.) po metru kubnom ugrađenog materijala u zbijenom stanju.</t>
  </si>
  <si>
    <t>Izrada i ugradba sloja asfaltbetona AC 8 surf, na pješačkoj podlozi debljine d=3cm.</t>
  </si>
  <si>
    <t>Obračun radova (prema st. 6-03.3 O.T.U.) po metru kvadratnom ugrađenog AC 8 surf, debljine 3 cm sukladno projektu.</t>
  </si>
  <si>
    <t>UKUPNO NOGOSTUPI:</t>
  </si>
  <si>
    <t>ZAVRŠNI RADOVI</t>
  </si>
  <si>
    <t>Troškovi ispitivanja materijala, uzimanje uzoraka, laboratorijska obrada sa izdavanjem atesta, te ispitivanja svih ugrađenih slojeva nasipa, nogostupa i kolnih ulaza. Stavka uključuje ispitivanje modula stišljivosti Ms svih slojeva (posteljice, tamponskog sloja...), davanje recepture i dokaznog radnog sastava za asfaltne slojeve. U cijenu stavke uključiti kompletan materijal (atesti za sve ugrađene materijale i elemente, izvještaj o tekućim i kontrolnim ispitivanjima) kao dokaz kvalitete izvedenih radova i ugrađenog materijala. Rad se obračunava po kompletno izvedenom ispitivanju</t>
  </si>
  <si>
    <t>komp.</t>
  </si>
  <si>
    <t>PRIPREMNI  RADOVI</t>
  </si>
  <si>
    <t>SVEUKUPNO:</t>
  </si>
  <si>
    <t xml:space="preserve">Prije početka zemljanih radova u suradnji sa nadležnim institucijama utvrditi dubine i pozicije svih podzemnih instalacija duž čitave trase na terenu. Tijekom izvođenja radova pratiti da ne dođe do njihovog oštećenja. 
Obračun po m' iskolčene trase. </t>
  </si>
  <si>
    <t xml:space="preserve">Izrada iskolčenja i skice iskolčenja trase instalacija prema tehničkoj dokumentaciji. Stavka obuhvaća izradu skice iskolčenja koja se prilaže u sklopu tehničke dokumentacije na tehničkom pregledu. Iskolčenje je potrebno obnoviti u dogovoru sa predstavnikom investitora kako bi se mogla uskladiti eventualna odstupanja trase koja nisu dovoljno precizno određena u tehničkoj dokumentaciji. Jedinična cijena stavke uključuje sav potreban rad, materijal i elaborat iskolčenja. 
Obračun po m' iskolčene trase.  </t>
  </si>
  <si>
    <r>
      <t>m</t>
    </r>
    <r>
      <rPr>
        <vertAlign val="superscript"/>
        <sz val="10"/>
        <rFont val="Arial"/>
        <family val="2"/>
      </rPr>
      <t>3</t>
    </r>
  </si>
  <si>
    <r>
      <t>m</t>
    </r>
    <r>
      <rPr>
        <vertAlign val="superscript"/>
        <sz val="10"/>
        <rFont val="Arial"/>
        <family val="2"/>
      </rPr>
      <t>2</t>
    </r>
  </si>
  <si>
    <r>
      <t>m</t>
    </r>
    <r>
      <rPr>
        <vertAlign val="superscript"/>
        <sz val="11"/>
        <color theme="1"/>
        <rFont val="Calibri"/>
        <family val="2"/>
        <scheme val="minor"/>
      </rPr>
      <t>3</t>
    </r>
  </si>
  <si>
    <t>Dobava i postava pijeska za posteljicu u sloju od 10 cm ispod nivelete cijevi oborinske odvodnje postavljene u rovu, dok se  iznad tjemena cijevi postavlja sloj od 30 cm pijeska uz pažljivo zbijanje.</t>
  </si>
  <si>
    <t>Odvoz viška iskopanog materijala na deponiju u krugu od 5,0km. Cijenom rada obuhvaćeni su svi potrebni radovi, pomoćna sredstva i transporti, kao i cijena deponije. Obračun po m3 odvezenog materijala (koef. rastresitosti uključiti u jediničnu cijenu).
Obračun po m3 deponiranog materijala.</t>
  </si>
  <si>
    <t>Zatrpavanje rova materijalom iz iskopa, te zatrpavanje oko okana, upojnog bunara, separatora itd. u slojevima sa potrebnim nabijanjem ("žabom"). Rov zatrpava u slojevima od po 30 cm. Cijenom stavke obuhvaćeni su svi radovi, pomoćna sredstva i transporti za kompletnu izvedbu stavke.
Obračun po m3 u sraslom stanju.</t>
  </si>
  <si>
    <t>BETONSKI I ZIDARSKI RADOVI</t>
  </si>
  <si>
    <t xml:space="preserve">Izrada tipskih betonskih slivnika betonom C 16/20. Svi slivnici imaju taložnik, odnosno kota dna je 25 cm ispod kote nivelete izlazne cijevi. </t>
  </si>
  <si>
    <t xml:space="preserve">­betonska obloga C16/20 15cm </t>
  </si>
  <si>
    <t xml:space="preserve">­daščana oplata   </t>
  </si>
  <si>
    <t xml:space="preserve">­lIjevano-željezna kišna rešetka 400 x 400 mm za 25Mp prema HRN.J6.254(II-1970)) </t>
  </si>
  <si>
    <t>­Tipski uložci sa brtvenim prstenom za spoj cijevi i betonskog okna (RDS sustav ili slično)</t>
  </si>
  <si>
    <t>Obračun po komadu  komplet izvedene stavke.</t>
  </si>
  <si>
    <t xml:space="preserve">­betonsko dno </t>
  </si>
  <si>
    <r>
      <t xml:space="preserve">Okna su svjetle dimenzije </t>
    </r>
    <r>
      <rPr>
        <sz val="10"/>
        <color theme="1"/>
        <rFont val="Symbol"/>
        <family val="1"/>
        <charset val="2"/>
      </rPr>
      <t>Æ</t>
    </r>
    <r>
      <rPr>
        <sz val="10"/>
        <color theme="1"/>
        <rFont val="Arial"/>
        <family val="2"/>
      </rPr>
      <t>50 cm</t>
    </r>
  </si>
  <si>
    <r>
      <t xml:space="preserve">­betonska cijev </t>
    </r>
    <r>
      <rPr>
        <sz val="10"/>
        <color theme="1"/>
        <rFont val="Symbol"/>
        <family val="1"/>
        <charset val="2"/>
      </rPr>
      <t>Æ</t>
    </r>
    <r>
      <rPr>
        <sz val="10"/>
        <color theme="1"/>
        <rFont val="Arial"/>
        <family val="2"/>
      </rPr>
      <t xml:space="preserve">500 </t>
    </r>
  </si>
  <si>
    <t>MONTAŽERSKI RADOVI</t>
  </si>
  <si>
    <t>OSTALI RADOVI</t>
  </si>
  <si>
    <t>Izrada elaborata katastra (snimak) novo izvedenih istalacija u svemu prema važećim propisima. Sve visinske i horizontalne elemente trase treba snimiti dok cijevovod još nije zatvoren.
Snimanje prilagoditi dinamici gradnje Izvoditelja.
U cijenu izrade elaborata obračunati su svi terenski i uredski radovi.
Obračun paušalano.</t>
  </si>
  <si>
    <t>Paušal</t>
  </si>
  <si>
    <t>Iskop za temelj, izrada temelja prometnih znakova ili ploča:obuhvaćaiskopzatemeljdimenzija0,40x0,40x0,40m,izradutemeljabetonomklaseC16/20uzprethodno uređenje postojeće temeljne jame. 
Obračun po komadu izrađenog temelja</t>
  </si>
  <si>
    <t>VERTIKALNA PROMETNA SIGNALIZACIJA</t>
  </si>
  <si>
    <t>kom.</t>
  </si>
  <si>
    <t>Ugradnja stupova prometnih znakova i ploča: obuhvaća dopremu stupa s ugradnjom u temelj (u cijeni je uključena cijena stupa).Obračun po m ugrađenog stupa.</t>
  </si>
  <si>
    <t>Nabava prometne signalizacije i opreme:obuhvaća nabavu i montažu prometnih znakova. Obračun se iskazuje po broju znakova.</t>
  </si>
  <si>
    <t xml:space="preserve">  - obavezno zaustavljanje - B02 </t>
  </si>
  <si>
    <t>HORIZONTALNA PROMETNA SIGNALIZACIJA</t>
  </si>
  <si>
    <t>Iscrtavanje zaustavne pune crte širine 50 cm (STOP crta).
Obuhvaća iscrtavanje crte nanošenjem bijele boje s dodatkom staklenih kuglica.
Obračun po m iscrtane crte.</t>
  </si>
  <si>
    <t>kompl.</t>
  </si>
  <si>
    <t>Rušenje i uklanjanje postojećih betonskih rubnjaka i pasica sa utovarom i prijevozom na deponiju  (do 5 km). Obračun radova (po st. 1-03.2 O.T.U.) po dužnom metru uklonjenog betonskog rubnjaka.</t>
  </si>
  <si>
    <t>BETONSKI I ZIDARSKI RADOVI:</t>
  </si>
  <si>
    <t>OSTALI RADOVI:</t>
  </si>
  <si>
    <t>VERTIKALNA PROMETNA SIGNALIZACIJA:</t>
  </si>
  <si>
    <t>HORIZONTALNA PROMETNA SIGNALIZACIJA:</t>
  </si>
  <si>
    <t xml:space="preserve">Rušenje i uklanjanje postojeće kolničke konstrukcije sa prijevozom na deponiju do 10 km. Kolnička konstrukcoja se na cijeloj trasi uklanja u potpunosti. Pretpostavljena debljina kolničke konstrukcije je 6 + 30 = 36 cm. </t>
  </si>
  <si>
    <t>Izrada tipskih betonskih rubnjaka dimenzija 15/25 od betona klase C30/37 (st. 3-04.7 O.T.U.). 
Rad obuhvaća nabavu i dopremu gotovih betonskih rubnjaka odgovarajuće kvalitete, ugradnju u betonski temelj C12/15, prema detalju iz projekta, kvalitete prema OTU i važećim hrvatskim normama.
Obračun se vrši po m' ugrađenog rubnjaka kvalitete prema projektu.</t>
  </si>
  <si>
    <t>UKUPNO ZAVRŠNI RADOVI:</t>
  </si>
  <si>
    <t>pauš.</t>
  </si>
  <si>
    <r>
      <t xml:space="preserve">Svijetli otvor </t>
    </r>
    <r>
      <rPr>
        <sz val="10"/>
        <color theme="1"/>
        <rFont val="Symbol"/>
        <family val="1"/>
        <charset val="2"/>
      </rPr>
      <t>Æ</t>
    </r>
    <r>
      <rPr>
        <sz val="10"/>
        <color theme="1"/>
        <rFont val="Arial"/>
        <family val="2"/>
      </rPr>
      <t>50  cm prosječne dubine do d = 1,5 m. U cijenu je uračunata i izvedba armiranobetonske ploče okna u od C16/20, debljine 12cm. U cijenu je uračunat sav potreban rad i materijal, kao i potrebna oplata, armatura, kišna rešetka…</t>
    </r>
  </si>
  <si>
    <t>Popravak i prilagodba postojećih slivnika te izdizanje rešetke. Rad obuhvaća uklanjanje postojećih rešetki,  popravak oštećenih dijelova slivnika, betoniranje vijenca te ponovno ugradnju rešetke na kotu određenu projektom.</t>
  </si>
  <si>
    <t>REKAPITULACIJA ODVODNJA</t>
  </si>
  <si>
    <t>REKAPITULACIJA PROMETNA OPREMA</t>
  </si>
  <si>
    <t>REKAPITULACIJA - CESTA</t>
  </si>
  <si>
    <t>PROMETNA OPREMA</t>
  </si>
  <si>
    <t>ODVODNJA</t>
  </si>
  <si>
    <t>REKAPITULACIJA - SVEUKUPNO</t>
  </si>
  <si>
    <t>TROŠKOVNIK - PROMETNA OPREMA</t>
  </si>
  <si>
    <t>TROŠKOVNIK - ODVODNJA</t>
  </si>
  <si>
    <t/>
  </si>
  <si>
    <t>A.</t>
  </si>
  <si>
    <t>A.1.</t>
  </si>
  <si>
    <t>A.1.1.</t>
  </si>
  <si>
    <t>A.1.2.</t>
  </si>
  <si>
    <t>A.1.3.</t>
  </si>
  <si>
    <t>A.1.4.</t>
  </si>
  <si>
    <t>A.1.5.</t>
  </si>
  <si>
    <t>A.1.6.</t>
  </si>
  <si>
    <t>A.2.</t>
  </si>
  <si>
    <t>A.2.1.</t>
  </si>
  <si>
    <t>A.2.2.</t>
  </si>
  <si>
    <t>A.2.3.</t>
  </si>
  <si>
    <t>A.2.4.</t>
  </si>
  <si>
    <t>A.2.5.</t>
  </si>
  <si>
    <t>A.3.</t>
  </si>
  <si>
    <t>A.3.1.</t>
  </si>
  <si>
    <t>A.3.2.</t>
  </si>
  <si>
    <t>A.4.</t>
  </si>
  <si>
    <t>A.4.1.</t>
  </si>
  <si>
    <t>A.4.2.</t>
  </si>
  <si>
    <t>A.5.</t>
  </si>
  <si>
    <t>A.5.1.</t>
  </si>
  <si>
    <t>A.5.2.</t>
  </si>
  <si>
    <t>A.5.3.</t>
  </si>
  <si>
    <t>A.6.</t>
  </si>
  <si>
    <t>A.6.1.</t>
  </si>
  <si>
    <t>A.6.2.</t>
  </si>
  <si>
    <t xml:space="preserve">A.1./ </t>
  </si>
  <si>
    <t xml:space="preserve">A.2./ </t>
  </si>
  <si>
    <t xml:space="preserve">A.3./ </t>
  </si>
  <si>
    <t xml:space="preserve">A.4./ </t>
  </si>
  <si>
    <t xml:space="preserve">A.5./ </t>
  </si>
  <si>
    <t xml:space="preserve">A.6./ </t>
  </si>
  <si>
    <t>B.</t>
  </si>
  <si>
    <t>B.1.</t>
  </si>
  <si>
    <t>B.1.1.</t>
  </si>
  <si>
    <t>B.1.2.</t>
  </si>
  <si>
    <t>B.1.3.</t>
  </si>
  <si>
    <t>B.2.</t>
  </si>
  <si>
    <t>B.2.1.</t>
  </si>
  <si>
    <t>B.2.2.</t>
  </si>
  <si>
    <t>B.2.3.</t>
  </si>
  <si>
    <t xml:space="preserve">B.1./ </t>
  </si>
  <si>
    <t xml:space="preserve">B.2./ </t>
  </si>
  <si>
    <t>C.</t>
  </si>
  <si>
    <t>C.1.</t>
  </si>
  <si>
    <t>C.1.1.</t>
  </si>
  <si>
    <t>C.1.2.</t>
  </si>
  <si>
    <t>C.2.</t>
  </si>
  <si>
    <t>C.2.1.</t>
  </si>
  <si>
    <t>C.2.2.</t>
  </si>
  <si>
    <t>C.2.3.</t>
  </si>
  <si>
    <t>C.2.4.</t>
  </si>
  <si>
    <t>C.3.</t>
  </si>
  <si>
    <t>C.3.1.</t>
  </si>
  <si>
    <t>C.4.</t>
  </si>
  <si>
    <t>C.4.1.</t>
  </si>
  <si>
    <t>C.5.</t>
  </si>
  <si>
    <t>C.5.1.</t>
  </si>
  <si>
    <t xml:space="preserve">C.1./ </t>
  </si>
  <si>
    <t xml:space="preserve">C.2./ </t>
  </si>
  <si>
    <t xml:space="preserve">C.3./ </t>
  </si>
  <si>
    <t xml:space="preserve">C.4./ </t>
  </si>
  <si>
    <t xml:space="preserve">C.5./ </t>
  </si>
  <si>
    <t>TROŠKOVNIK - PROMETNICA</t>
  </si>
  <si>
    <t>GRAĐEVINSKI RADOVI</t>
  </si>
  <si>
    <t xml:space="preserve">A./ </t>
  </si>
  <si>
    <t xml:space="preserve">B./ </t>
  </si>
  <si>
    <t xml:space="preserve">C./ </t>
  </si>
  <si>
    <t>PROMETNICA GRAĐEVINSKI RADOVI</t>
  </si>
  <si>
    <t>Iscrtavanje isprekidane razdjelne crte širine 12 cm. Omjer crte i praznog dijela je 3-3-3 m.
Obuhvaća iscrtavanje crte nanošenjem bijele boje s dodatkom staklenih kuglica.
Obračun po m iscrtane crte.</t>
  </si>
  <si>
    <t>B.2.4.</t>
  </si>
  <si>
    <t>Iscrtavanje isprekidane rubne crte i crte vodilje širine 10 cm. Omjer crte i praznog dijela je 1-1-1 m.
Obuhvaća iscrtavanje crte nanošenjem bijele boje s dodatkom staklenih kuglica.
Obračun po m iscrtane crte.</t>
  </si>
  <si>
    <t>Iscrtavanje zaustavne isprekidane crte širine 50 cm (STOP crta). Omjer crte i praznog dijela je 0,5-0,5-0,5 m.
Obuhvaća iscrtavanje crte nanošenjem bijele boje s dodatkom staklenih kuglica.
Obračun po m iscrtane crte.</t>
  </si>
  <si>
    <t>B.2.5.</t>
  </si>
  <si>
    <t>Iscrtavanje slova STOP visine slova 2,0 m.
Obuhvaća iscrtavanje crte nanošenjem bijele boje s dodatkom staklenih kuglica.
Obračun kompletu.</t>
  </si>
  <si>
    <t>B.2.6.</t>
  </si>
  <si>
    <t>Zatrpavanje i blindiranje postojećih slivnika koji se ovim projektom izbacuju iz uotrebe i njihovih veza prema sekundarnoj odvodnji. Rad obuhvaća demontiranje rešetke, blindiranje slivničkog ispusta, djelomično razbijanje, vađenje, utovar i odvoz na deponiju do 10km, te zatrpavanje rova pijeskom do kote posteljice odnosno terena za slivnike koji ostaju izvan kolničke konstrukcije.</t>
  </si>
  <si>
    <t>Uklapanje poklopaca šahtova postojećih komunalnih instalacija (vodovod, itd.) na novoprojektirane visine nogostupa i kolnika.</t>
  </si>
  <si>
    <t>Obračun po komadu.</t>
  </si>
  <si>
    <t>Iskop plitkih zasjeka (proširenje kolnika) u tlu "A", "B" i C" kategorije. U cijenu ulazi iskop, prebacivanje, utovar iskopanog materijala u prijevozno sredstvo, profiliranje i planiranje terena prema poprečnim profilima u projektu. Iskop se vrši rovokopačem ili ručno. Pri izradi iskopa treba provesti sve mjere sigurnosti pri radu i sva potrebna osiguranja postojećih objekata i komunikacija. U cijenu ulazi iskop, prebacivanje, utovar iskopanog materijala u prijevozno sredstvo, profiliranje i planiranje terena prema poprečnim profilima u projektu ili kako odredi nadzorni inženjer u ovisnosti o terenskim prilikama. Pri iskopu voditi računa o postojećoj infrastrukturi da ne dođe do uništenja ili oštećenja iste i po potrebi u područjima prolaza komunalnih instalacija iskop vršiti ručno.</t>
  </si>
  <si>
    <t>Iskop temeljne trake zida u materijalu "A", “B” i “C”
kategorije s utovarom u prijevozno sredstvo. U cijenu su
uključeni svi radovi na iskopu materijala s utovarom u
prijevozno sredstvo, radovi na uređenju i čišćenju pokosa
od labilnih blokova i rastresitog materijala i planiranje
iskopanih i susjednih površina kao i odlaganje viška
materijala s oblikovanjem i uređenjem odlagališta sa svim
poslovima potrebnim za njegovu stabilnost i uklapanje u
okolinu (OTU II. 2.-02). 
Obračun po metru kubnom stvarno iskopanog materijala u
sraslom stanju.</t>
  </si>
  <si>
    <t>A.2.6.</t>
  </si>
  <si>
    <t>A.2.7.</t>
  </si>
  <si>
    <t>A.3.3.</t>
  </si>
  <si>
    <t xml:space="preserve">Radovi uklapanja postojećih ulaza. </t>
  </si>
  <si>
    <t>A.4.3.</t>
  </si>
  <si>
    <t>A.4.4.</t>
  </si>
  <si>
    <t>Izrada podloge za temelje potpornih zidova betonom 
C12/15, debljine d=10 cm.
Obračun se vrši po m3  ugrađenog betona.Obračun po metru kubnom ugrađenog betona</t>
  </si>
  <si>
    <t>kg</t>
  </si>
  <si>
    <t>A.4.5.</t>
  </si>
  <si>
    <t>A.4.6.</t>
  </si>
  <si>
    <t>A.4.7.</t>
  </si>
  <si>
    <t xml:space="preserve">Izrada procjednica  (st. 4-01.8. OTU). Na mjestima 
predviđenim u projektu ili koja odredi nadzorni inženjer, rade 
se procjednice kroz potporni zid. Procjednice su izrađene od 
PVC cijevi promjera 100 mm, dužine 33 cm i postavljaju se na 
svaka 2 m dužine zida. Za vrijeme ugradnje 
betona, cijevi trebaju biti dobro osigurane protiv pomicanja i 
mogućeg oštećenja. Sa stražnje strane procjednice potrebno ju je zaštiti zaštitnom mrežicom dimenzija 30 x 30 cm (analit ili rabic pletivo). Cijevi koje su predviđene za ugradnju 
moraju imati dokaze o traženoj kakvoći, a njihovu primjenu 
ododbrava nadzorni inženjer.
Obračun se vrši po kom ugrađene procjednice. </t>
  </si>
  <si>
    <t>Izrada filtarskog sloja iza zida graduiranim drobljenim kamenim materijalom frakcije 4-31.5 mm i 16-31.5 mm uz potrebno zbijanje u slojevima. U cijenu je uključena nabava, prijevoz, istovar i ugradnja. U cijenu je uključen i geotekstil 200 gr/m2 za zaštitu filtarskog sloja i drenažna cijev promjera 150 mm.</t>
  </si>
  <si>
    <t xml:space="preserve">  -   filtarski sloj</t>
  </si>
  <si>
    <t xml:space="preserve">  -   drenažna cijev</t>
  </si>
  <si>
    <t>Uređenje zelenih površina. Rad obuhvaća dobavu i ugradnju humusnog materijala u sloju od 20 cm u zelene površine sa zatravljivanjem uz nogostup, na bankinama i za dovođenje okolnog terena u prvobitno stanje nakon završetka radova. Razastrti sloj humusnog materijala potrebno je isplanirati i nabiti lakim nabijačima, kako bi se dobile ravne površine projektiranih nagiba, te zasijati mješavinom trave, koja odgovara klimatskim i ekološkim uvjetima u području ceste i osigurava trajnost rasta. Površine zasijane travom moraju biti njegovane dok trava ne nikne. Jediničnom cijenom obuhvaćeni su svi radovi i materijal potrebni za potpuno uređenje zelenih površina . Radove izvoditi u svemu prema stavkama 2-15.1 i 2-15.3 OTU-a za radove na cestama, knjiga II. Obračun se vrši po m² zelene površine prema stvarno izvršenim radovima</t>
  </si>
  <si>
    <r>
      <t>Izrada nasipa od miješanih materijala (2.09.2. i 2-09.3. O.T.U.) "B" i "C" kategorije. Ovom stavkom obuhvaća se nasipavanje, razastiranje, eventualno potrebno vlaženje ili sušenje, te grubo planiranje materijala u nasipu, prema dimenzijama i nagibima iz projekta, kao i sabijanje prema zahtjevima O.T.U. Svaki sloj mora se sabiti u punoj širini odgovarajućim sredstvima za sabijanje. Komprimiranje slojeva nasipa treba izvršiti tako da se postigne stupanj zbijenosti odnosno modul stišljivosti metodom kružne ploče Ms   40 MN/mm2, ovisno o visini projektiranog nasipa, planiranje pokosa, te čišćenje okolnog terena od viška materijala. Nasipanje se vrši u slojevima debljine 30 - 50 cm do planuma posteljice.
Obračun po m</t>
    </r>
    <r>
      <rPr>
        <vertAlign val="superscript"/>
        <sz val="10"/>
        <rFont val="Arial"/>
        <family val="2"/>
        <charset val="238"/>
      </rPr>
      <t>3</t>
    </r>
    <r>
      <rPr>
        <sz val="10"/>
        <rFont val="Arial"/>
        <family val="2"/>
      </rPr>
      <t xml:space="preserve"> ugrađenog nasipa.</t>
    </r>
  </si>
  <si>
    <t>Uređenje okolnog terena.</t>
  </si>
  <si>
    <t>normalni / polegnuti rubnjak</t>
  </si>
  <si>
    <t>Betoniranje potpornih zidova - temelji i zidovi iznad temelja (st. 4-01.2., st. 4-01.3 OTU). Betoniranje treba izvoditi u  dvostranoj glatkoj oplati betonom C 25/30. Ugradnju betona vršiti uz obavezno njegovanje i vibriranje betona s prethodnim pripremama za obradu radnih reški. Armatura se obračunava odvojeno. Betoniranje može početi nakon što nadzorni inženjer pregleda ispravnost ugrađene armature i odobri betoniranje.
Obračun se vrši po m3  ugrađenog betona.</t>
  </si>
  <si>
    <t>Armiranje potpornih zidova rebrastom armaturom B500 prema detalju potpornog zida. U cijenu je uključena nabava, siječenje, savijanje, doprema, sklapanje i vezivanje armature. 
Obračun se vrši po kilogramu ugrađene armature u skladu s projektom.</t>
  </si>
  <si>
    <t>Armiranje potpornih zidova  mrežastom armaturom B500 prema detalju potpornog zida. U cijenu je uključena nabava, siječenje, savijanje, doprema, sklapanje i vezivanje armature. 
Obračun se vrši po kilogramu ugrađene armature u skladu s projektom.</t>
  </si>
  <si>
    <t>Ovom stavkom obuhvaćeno je uređenje okolnog terena i dovođenje istog u prvobitno stanje. Popraviti oštećena popločenja, maknuti otpad, počistiti i sl.</t>
  </si>
  <si>
    <t>A.2.8.</t>
  </si>
  <si>
    <t>A.2.8.1.</t>
  </si>
  <si>
    <t>A.2.8.2.</t>
  </si>
  <si>
    <t>Uređenje temeljnog tla temeljne stope zida mehaničkim
nabijanjem. Potreban modul stišljivosti Ms = 80 MPa
mjereno pločom Ø 30 cm. U cijenu je uključeno prethodno
čišćenje, te planiranje i rad potreban za postizanje
optimalne vlažnosti vezanih tala, vlaženjem ili rahljenjem i
sušenjem. Kod stjenovitih tala u cijeni je uključeno
izravnanje slojem usitnjenog kamenog materijala debljine
do 20 cm s nabijanjem (OTU II. 2-08.1). Rad se izvodi u
skladu s odlukom nadzornog inženjera. U cijenu je uključena i zamjena lošijeg tla zamjenskim materijalom ukoliko se ne može postići potreban modul stišljivosti.
Obračun po metru kvadratnom nabijenog temeljnog tla.
Količine su procijenjene.</t>
  </si>
  <si>
    <t>Doprema manjka materijala "A" i "B" kategorije s pozajmišta na udaljenosti do 10 km za eventualne potrebe zamjene loše nosivog tla. U cijenu ulazi dobava, doprema i ugradba materijala. Obračun u zbijenom stanju /geodetski snimljenom/.</t>
  </si>
  <si>
    <t>A.3.4.</t>
  </si>
  <si>
    <t>- privoz "A"</t>
  </si>
  <si>
    <t>- privoz "C"</t>
  </si>
  <si>
    <r>
      <t>Obnova kolničke konstrukcije prema postojećem stanju. Radovi se sastoje od uklanjanja završnog sloja asfalta do tampona, sabijanja tampona uz eventualne zamjene ili lokalno nadamještanje manjka tamona i izrada novog bitumeniziranog nosivog habajućeg asfaltnog sloja AC 16 surf 50/70 (BNHS 16) debljine d=6 cm prema postojećim kotama. Odnosi se na dijelove Sajmišne ulice koji nisu mijenjani ovim projektom. Obračun po m</t>
    </r>
    <r>
      <rPr>
        <vertAlign val="superscript"/>
        <sz val="10"/>
        <rFont val="Arial"/>
        <family val="2"/>
        <charset val="238"/>
      </rPr>
      <t>2</t>
    </r>
    <r>
      <rPr>
        <sz val="10"/>
        <rFont val="Arial"/>
        <family val="2"/>
      </rPr>
      <t xml:space="preserve"> obnovljene kolničke konstrukcije.</t>
    </r>
  </si>
  <si>
    <t>-raskrižje sa Ul. Kneza Domagoja</t>
  </si>
  <si>
    <t>-   R-131</t>
  </si>
  <si>
    <t>-   R-188</t>
  </si>
  <si>
    <t>-   R-257</t>
  </si>
  <si>
    <t>-   Ø8</t>
  </si>
  <si>
    <t>-   Ø10</t>
  </si>
  <si>
    <t>Stavkom su obuhvaćeni svi radovi na uklapanju postojećeg u novoprojektirano stanje, kao što su rušenja stepenica, betoniranje staza, pasica i puteva, odnosno izvedba kolničke konstrukcije iste kao i kod ceste ili kao što je bila postojeća, u dogovoru s vlasnikom i investitorom.</t>
  </si>
  <si>
    <t>Izrada nosivog sloja od mehanički zbijenog kamenog materijala na pješačkim stazama, debljine d=20 cm.</t>
  </si>
  <si>
    <t>Iscrtavanje pune razdjelne crte širine 12 cm. Omjer crte i praznog dijela je 3-3-3 m.
Obuhvaća iscrtavanje crte nanošenjem bijele boje s dodatkom staklenih kuglica.
Obračun po m iscrtane crte.</t>
  </si>
  <si>
    <t>Iscrtavanje parkirnih mjesta crtom širine 10 cm. 
Obuhvaća iscrtavanje crte nanošenjem bijele boje s dodatkom staklenih kuglica.
Obračun po m iscrtane crte.</t>
  </si>
  <si>
    <t>Iscrtavanje pješačkih prelaza. Pješački prelazi su širine 3,0 m. Sastoji se od crta bijele boje širokih 0,5 m i dugačkih 3,0 m, na međusobnom razmaku od 0,5 m.
Obuhvaća iscrtavanje crte nanošenjem bijele boje s dodatkom staklenih kuglica.
Obračun kompletu.</t>
  </si>
  <si>
    <t>B.2.7.</t>
  </si>
  <si>
    <t>B.2.8.</t>
  </si>
  <si>
    <t xml:space="preserve">Strojno ručni iskop (korištenje pikhamera) rova za postavu instalacija odvoda oborinskih voda, iskop za slivnike, linijske rešetke, upojne bunare i reviziona okna. Rubove rova pravilno zasijecati, a iskop odbaciti cca 1.0m od ruba. Dubina rova kolektora  je  cca  1.65m. Širina kanala iznosi cca 85cm. Stavka obuhvaća sve potrebne radove kod iskopa rova, potrebno razupiranje i osiguranje. Obračun je po m3 iskopanog materijala u sraslom stanju.
</t>
  </si>
  <si>
    <t>C.3.2.</t>
  </si>
  <si>
    <t>Okna su svjetle dimenzije 80x80 cm. Dubina cca 1,5m.</t>
  </si>
  <si>
    <t>C.3.3.</t>
  </si>
  <si>
    <t>Kompletna izvedba upojnog bunara. Stavka uključuje izradu oplate, betoniranje zidova upojnog bunara u C20/25. Dno upojnog bunara je slobodno. U stjenkama bunara ostaviti otvor za ulaz cijevi (prema nacrtnoj dokumentaciji). Debljina vertikalnih stjenke je 25cm. Izvedba armiranobetonske ploče okna od C16/20, debljine 20cm. U svježu betonsku masu ugraditi odmah okvir lijevano željeznog poklopca. Visinski položaj poklopca uskladiti s okolnim terenom, kako bi poklopac bio u razini okolnog terena. U cijenu je uračunat sav potreban rad i materijal, kao i potrebna oplata, armatura. Ispod upojnog bunara izvesti sloj od kamenog nabačaja u debljini od 50cm. 
Obračun po komadu kompletno izvedenog upojnog bunara.</t>
  </si>
  <si>
    <r>
      <t>svj.dim.370x180, h</t>
    </r>
    <r>
      <rPr>
        <vertAlign val="subscript"/>
        <sz val="10"/>
        <color theme="1"/>
        <rFont val="Arial"/>
        <family val="2"/>
      </rPr>
      <t>svj.</t>
    </r>
    <r>
      <rPr>
        <sz val="10"/>
        <color theme="1"/>
        <rFont val="Arial"/>
        <family val="2"/>
      </rPr>
      <t>= 284cm</t>
    </r>
  </si>
  <si>
    <r>
      <t>svj.dim.200x240, h</t>
    </r>
    <r>
      <rPr>
        <vertAlign val="subscript"/>
        <sz val="10"/>
        <color theme="1"/>
        <rFont val="Arial"/>
        <family val="2"/>
      </rPr>
      <t>svj.</t>
    </r>
    <r>
      <rPr>
        <sz val="10"/>
        <color theme="1"/>
        <rFont val="Arial"/>
        <family val="2"/>
      </rPr>
      <t>= 174cm</t>
    </r>
  </si>
  <si>
    <t>C.3.4.</t>
  </si>
  <si>
    <t>Obračun po m' komplet izvedene stavke.</t>
  </si>
  <si>
    <t xml:space="preserve"> m'</t>
  </si>
  <si>
    <t>Dobava i montaža kanala za linijsku odvodnju, pripadajuće lijevanoželjezne rešetke za opterećenje D400 te pripadajućeg slivnika za spoj. Kanal je izrađen iz polimerbetona. Svjetla širina kanala je 200 mm. Rubovi kanala ojačani su kutnikom od pocinčanog čelika debljine koji služi kao dosjed za polaganje pokrovne rešetke. Kanalski elementi su izvedeni u  kontinuiranim padom od 0,5%. Kanal se izvodi polaganjem na beton C20/25 debljine sloja 15 cm, bočno  kanal založiti betonom. Gornji rub  rešetke se izvodi u razini 2 - 5 mm ispod kote gotove završne okolne površine.  U cijenu je uračunat sav potreban rad i materijal.</t>
  </si>
  <si>
    <r>
      <rPr>
        <sz val="10"/>
        <color theme="1"/>
        <rFont val="Symbol"/>
        <family val="1"/>
        <charset val="2"/>
      </rPr>
      <t>F</t>
    </r>
    <r>
      <rPr>
        <sz val="10"/>
        <color theme="1"/>
        <rFont val="Arial"/>
        <family val="2"/>
      </rPr>
      <t xml:space="preserve"> 250</t>
    </r>
  </si>
  <si>
    <r>
      <rPr>
        <sz val="10"/>
        <color theme="1"/>
        <rFont val="Symbol"/>
        <family val="1"/>
        <charset val="2"/>
      </rPr>
      <t>F</t>
    </r>
    <r>
      <rPr>
        <sz val="10"/>
        <color theme="1"/>
        <rFont val="Arial"/>
        <family val="2"/>
      </rPr>
      <t xml:space="preserve"> 160</t>
    </r>
  </si>
  <si>
    <r>
      <t>Dobava i montaža PEHD cijevi za odvodnju oborinskih voda skupljenih u slivnicima s taložnicama. Cijevi se postavljaju u odgovarajućem padu prema projektu u prije pripremljenu pješćanu posteljicu. Uračunati sav spojni i brtveni materijal. U svemu se držati uputstava o montaži date po proizvođaču cijevi.
Obračun po m</t>
    </r>
    <r>
      <rPr>
        <sz val="10"/>
        <color theme="1"/>
        <rFont val="Symbol"/>
        <family val="1"/>
        <charset val="2"/>
      </rPr>
      <t>¢</t>
    </r>
    <r>
      <rPr>
        <sz val="10"/>
        <color theme="1"/>
        <rFont val="Arial"/>
        <family val="2"/>
      </rPr>
      <t xml:space="preserve"> izvedene stavke.</t>
    </r>
  </si>
  <si>
    <t>C.5.2.</t>
  </si>
  <si>
    <t>Dobava i ugradnja lijevano željeznog poklopca sa pripadajućim okvirom nosivosti 250kN dimenzija 60x60cm. U cijenu stavke uračunat sav potreban rad i materijal.</t>
  </si>
  <si>
    <t>Obračun po komadu komplet izvedene stavke.</t>
  </si>
  <si>
    <t>C.5.3.</t>
  </si>
  <si>
    <t>Dobava i ugradnja lijevano željeznog poklopca sa pripadajućim okvirom nosivosti 400kN dimenzija 60x60cm. U cijenu stavke uračunat sav potreban rad i materijal.</t>
  </si>
  <si>
    <t>Kompletna izvedba revizionog okna temeljne kanalizacije oborinske  odvodnje. Stavka uključuje izradu oplate, betoniranje zidova i dna okna betonom C25/30. Debljina vertikalnih stijenki u dna je 20 cm. Okna su svjetle dimenzije 80/80 cm x projektirana dubina  (prema uzdužnom profilu). U dnu okna izvesti kinetu u smjeru toka vode. U stijenkama okna ostaviti otvore za ulaz cijevi u okno. Izvedba armiranobetonske ploče okna. Ploču izvesti od C25/30, debljine 15cm. Visinski položaj ploče uskladiti s okolnim terenom, tj podom suterena. Unutrašnjost okna ožbukati cem. mortom (špric, gruba, fina ukupne debljine 2-3 cm - završni sloj zagladiti do crnog sjaja). 
U cijenu je uračunat sav potreban rad i materijal, kao i potrebna oplata, armatura…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</si>
</sst>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quot;kn&quot;"/>
    <numFmt numFmtId="165" formatCode="_-* #,##0.00\ [$€-1]_-;\-* #,##0.00\ [$€-1]_-;_-* &quot;-&quot;??\ [$€-1]_-;_-@_-"/>
    <numFmt numFmtId="166" formatCode="#,##0.00\ [$€-1]"/>
    <numFmt numFmtId="167" formatCode="#,##0.00\ [$EUR]"/>
    <numFmt numFmtId="168" formatCode="_-* #,##0.00\ [$EUR]_-;\-* #,##0.00\ [$EUR]_-;_-* &quot;-&quot;??\ [$EUR]_-;_-@_-"/>
  </numFmts>
  <fonts count="31">
    <font>
      <sz val="11"/>
      <color theme="1"/>
      <name val="Calibri"/>
      <family val="2"/>
      <charset val="238"/>
      <scheme val="minor"/>
    </font>
    <font>
      <b/>
      <sz val="9"/>
      <name val="Arial"/>
      <family val="2"/>
    </font>
    <font>
      <b/>
      <sz val="10"/>
      <name val="Arial"/>
      <family val="2"/>
    </font>
    <font>
      <b/>
      <sz val="16"/>
      <name val="Arial"/>
      <family val="2"/>
    </font>
    <font>
      <b/>
      <sz val="11"/>
      <name val="Arial"/>
      <family val="2"/>
    </font>
    <font>
      <sz val="10"/>
      <name val="Arial"/>
      <family val="2"/>
    </font>
    <font>
      <sz val="11"/>
      <name val="Arial"/>
      <family val="2"/>
    </font>
    <font>
      <b/>
      <sz val="6"/>
      <name val="Arial"/>
      <family val="2"/>
    </font>
    <font>
      <b/>
      <sz val="8"/>
      <name val="Arial"/>
      <family val="2"/>
    </font>
    <font>
      <sz val="16"/>
      <name val="Arial"/>
      <family val="2"/>
    </font>
    <font>
      <b/>
      <sz val="17"/>
      <name val="Arial"/>
      <family val="2"/>
    </font>
    <font>
      <sz val="17"/>
      <name val="Arial"/>
      <family val="2"/>
    </font>
    <font>
      <b/>
      <sz val="20"/>
      <name val="Arial"/>
      <family val="2"/>
    </font>
    <font>
      <b/>
      <sz val="22"/>
      <name val="Arial"/>
      <family val="2"/>
    </font>
    <font>
      <b/>
      <sz val="14"/>
      <name val="Arial"/>
      <family val="2"/>
    </font>
    <font>
      <sz val="14"/>
      <name val="Arial"/>
      <family val="2"/>
    </font>
    <font>
      <sz val="9"/>
      <name val="Arial"/>
      <family val="2"/>
    </font>
    <font>
      <sz val="11"/>
      <color theme="1"/>
      <name val="Arial"/>
      <family val="2"/>
    </font>
    <font>
      <sz val="10"/>
      <color theme="1"/>
      <name val="Arial"/>
      <family val="2"/>
    </font>
    <font>
      <vertAlign val="superscript"/>
      <sz val="10"/>
      <name val="Arial"/>
      <family val="2"/>
    </font>
    <font>
      <vertAlign val="superscript"/>
      <sz val="11"/>
      <color theme="1"/>
      <name val="Calibri"/>
      <family val="2"/>
      <scheme val="minor"/>
    </font>
    <font>
      <sz val="10"/>
      <color theme="1"/>
      <name val="Symbol"/>
      <family val="1"/>
      <charset val="2"/>
    </font>
    <font>
      <sz val="10"/>
      <color theme="1"/>
      <name val="Arial"/>
      <family val="1"/>
      <charset val="2"/>
    </font>
    <font>
      <b/>
      <sz val="11"/>
      <color rgb="FFFF0000"/>
      <name val="Arial"/>
      <family val="2"/>
    </font>
    <font>
      <b/>
      <sz val="10"/>
      <color rgb="FFFF0000"/>
      <name val="Arial"/>
      <family val="2"/>
      <charset val="238"/>
    </font>
    <font>
      <sz val="10"/>
      <name val="Arial"/>
      <family val="2"/>
      <charset val="238"/>
    </font>
    <font>
      <vertAlign val="superscript"/>
      <sz val="10"/>
      <name val="Arial"/>
      <family val="2"/>
      <charset val="238"/>
    </font>
    <font>
      <vertAlign val="subscript"/>
      <sz val="10"/>
      <color theme="1"/>
      <name val="Arial"/>
      <family val="2"/>
    </font>
    <font>
      <sz val="8"/>
      <name val="Calibri"/>
      <family val="2"/>
      <charset val="238"/>
      <scheme val="minor"/>
    </font>
    <font>
      <sz val="11"/>
      <name val="Calibri"/>
      <family val="2"/>
      <charset val="238"/>
      <scheme val="minor"/>
    </font>
    <font>
      <b/>
      <sz val="14"/>
      <name val="Arial"/>
      <family val="2"/>
      <charset val="238"/>
    </font>
  </fonts>
  <fills count="4">
    <fill>
      <patternFill patternType="none"/>
    </fill>
    <fill>
      <patternFill patternType="gray125"/>
    </fill>
    <fill>
      <patternFill patternType="solid">
        <fgColor indexed="65"/>
        <bgColor indexed="64"/>
      </patternFill>
    </fill>
    <fill>
      <patternFill patternType="solid">
        <fgColor theme="0" tint="-0.14999847407452621"/>
        <bgColor indexed="64"/>
      </patternFill>
    </fill>
  </fills>
  <borders count="8">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thin">
        <color indexed="64"/>
      </bottom>
      <diagonal/>
    </border>
    <border>
      <left/>
      <right/>
      <top/>
      <bottom style="double">
        <color indexed="64"/>
      </bottom>
      <diagonal/>
    </border>
    <border>
      <left/>
      <right/>
      <top/>
      <bottom style="medium">
        <color indexed="64"/>
      </bottom>
      <diagonal/>
    </border>
    <border>
      <left/>
      <right/>
      <top style="thin">
        <color indexed="64"/>
      </top>
      <bottom/>
      <diagonal/>
    </border>
  </borders>
  <cellStyleXfs count="1">
    <xf numFmtId="0" fontId="0" fillId="0" borderId="0"/>
  </cellStyleXfs>
  <cellXfs count="203">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top"/>
    </xf>
    <xf numFmtId="0" fontId="1" fillId="2" borderId="2" xfId="0" applyFont="1" applyFill="1" applyBorder="1" applyAlignment="1">
      <alignment horizontal="center" vertical="center" wrapText="1"/>
    </xf>
    <xf numFmtId="2" fontId="1" fillId="2" borderId="2" xfId="0" applyNumberFormat="1" applyFont="1" applyFill="1" applyBorder="1" applyAlignment="1">
      <alignment horizontal="center" vertical="center"/>
    </xf>
    <xf numFmtId="2" fontId="1" fillId="2" borderId="2" xfId="0" applyNumberFormat="1" applyFont="1" applyFill="1" applyBorder="1" applyAlignment="1">
      <alignment horizontal="center" vertical="center" wrapText="1"/>
    </xf>
    <xf numFmtId="164" fontId="1" fillId="2" borderId="3" xfId="0" quotePrefix="1" applyNumberFormat="1" applyFont="1" applyFill="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right" vertical="center"/>
    </xf>
    <xf numFmtId="2" fontId="2" fillId="0" borderId="0" xfId="0" applyNumberFormat="1" applyFont="1" applyAlignment="1">
      <alignment horizontal="right" vertical="center"/>
    </xf>
    <xf numFmtId="164" fontId="2" fillId="0" borderId="0" xfId="0" applyNumberFormat="1" applyFont="1" applyAlignment="1">
      <alignment horizontal="center" vertical="center"/>
    </xf>
    <xf numFmtId="0" fontId="2" fillId="0" borderId="0" xfId="0" applyFont="1" applyAlignment="1">
      <alignment horizontal="center" vertical="center"/>
    </xf>
    <xf numFmtId="0" fontId="3" fillId="0" borderId="0" xfId="0" applyFont="1"/>
    <xf numFmtId="0" fontId="4" fillId="0" borderId="0" xfId="0" applyFont="1"/>
    <xf numFmtId="0" fontId="4" fillId="0" borderId="0" xfId="0" applyFont="1" applyAlignment="1">
      <alignment vertical="top"/>
    </xf>
    <xf numFmtId="0" fontId="4" fillId="0" borderId="0" xfId="0" applyFont="1" applyAlignment="1">
      <alignment horizontal="right"/>
    </xf>
    <xf numFmtId="2" fontId="4" fillId="0" borderId="0" xfId="0" applyNumberFormat="1" applyFont="1" applyAlignment="1">
      <alignment horizontal="center"/>
    </xf>
    <xf numFmtId="2" fontId="2" fillId="0" borderId="0" xfId="0" applyNumberFormat="1" applyFont="1" applyAlignment="1">
      <alignment horizontal="right"/>
    </xf>
    <xf numFmtId="164" fontId="2" fillId="0" borderId="0" xfId="0" applyNumberFormat="1" applyFont="1"/>
    <xf numFmtId="0" fontId="2" fillId="0" borderId="0" xfId="0" applyFont="1"/>
    <xf numFmtId="0" fontId="5" fillId="0" borderId="0" xfId="0" applyFont="1"/>
    <xf numFmtId="0" fontId="5" fillId="0" borderId="0" xfId="0" applyFont="1" applyAlignment="1">
      <alignment horizontal="justify" vertical="top" wrapText="1"/>
    </xf>
    <xf numFmtId="0" fontId="5" fillId="0" borderId="0" xfId="0" applyFont="1" applyAlignment="1">
      <alignment horizontal="right"/>
    </xf>
    <xf numFmtId="2" fontId="5" fillId="0" borderId="0" xfId="0" applyNumberFormat="1" applyFont="1" applyAlignment="1">
      <alignment horizontal="center" vertical="justify"/>
    </xf>
    <xf numFmtId="2" fontId="5" fillId="0" borderId="0" xfId="0" applyNumberFormat="1" applyFont="1" applyAlignment="1">
      <alignment horizontal="right"/>
    </xf>
    <xf numFmtId="164" fontId="5" fillId="0" borderId="0" xfId="0" applyNumberFormat="1" applyFont="1"/>
    <xf numFmtId="0" fontId="5" fillId="0" borderId="0" xfId="0" quotePrefix="1" applyFont="1" applyAlignment="1">
      <alignment horizontal="justify" vertical="top" wrapText="1"/>
    </xf>
    <xf numFmtId="2" fontId="5" fillId="0" borderId="0" xfId="0" applyNumberFormat="1" applyFont="1" applyAlignment="1">
      <alignment horizontal="center"/>
    </xf>
    <xf numFmtId="164" fontId="5" fillId="0" borderId="0" xfId="0" applyNumberFormat="1" applyFont="1" applyAlignment="1">
      <alignment horizontal="right"/>
    </xf>
    <xf numFmtId="0" fontId="5" fillId="0" borderId="0" xfId="0" applyFont="1" applyAlignment="1">
      <alignment vertical="top"/>
    </xf>
    <xf numFmtId="0" fontId="5" fillId="0" borderId="0" xfId="0" applyFont="1" applyAlignment="1">
      <alignment horizontal="center"/>
    </xf>
    <xf numFmtId="0" fontId="5" fillId="0" borderId="0" xfId="0" quotePrefix="1" applyFont="1" applyAlignment="1">
      <alignment horizontal="justify" vertical="top"/>
    </xf>
    <xf numFmtId="0" fontId="5" fillId="0" borderId="0" xfId="0" applyFont="1" applyAlignment="1">
      <alignment horizontal="justify" vertical="top"/>
    </xf>
    <xf numFmtId="0" fontId="6" fillId="0" borderId="0" xfId="0" applyFont="1" applyAlignment="1">
      <alignment vertical="top"/>
    </xf>
    <xf numFmtId="0" fontId="6" fillId="0" borderId="4" xfId="0" applyFont="1" applyBorder="1" applyAlignment="1">
      <alignment horizontal="justify" vertical="top"/>
    </xf>
    <xf numFmtId="0" fontId="6" fillId="0" borderId="4" xfId="0" applyFont="1" applyBorder="1" applyAlignment="1">
      <alignment horizontal="right"/>
    </xf>
    <xf numFmtId="2" fontId="6" fillId="0" borderId="4" xfId="0" applyNumberFormat="1" applyFont="1" applyBorder="1" applyAlignment="1">
      <alignment horizontal="center"/>
    </xf>
    <xf numFmtId="0" fontId="6" fillId="0" borderId="0" xfId="0" applyFont="1"/>
    <xf numFmtId="0" fontId="6" fillId="0" borderId="0" xfId="0" applyFont="1" applyAlignment="1">
      <alignment horizontal="justify" vertical="top"/>
    </xf>
    <xf numFmtId="0" fontId="6" fillId="0" borderId="0" xfId="0" applyFont="1" applyAlignment="1">
      <alignment horizontal="right"/>
    </xf>
    <xf numFmtId="2" fontId="6" fillId="0" borderId="0" xfId="0" applyNumberFormat="1" applyFont="1" applyAlignment="1">
      <alignment horizontal="center"/>
    </xf>
    <xf numFmtId="164" fontId="6" fillId="0" borderId="0" xfId="0" applyNumberFormat="1" applyFont="1"/>
    <xf numFmtId="0" fontId="4" fillId="0" borderId="0" xfId="0" applyFont="1" applyAlignment="1">
      <alignment horizontal="left" vertical="top"/>
    </xf>
    <xf numFmtId="2" fontId="4" fillId="0" borderId="0" xfId="0" applyNumberFormat="1" applyFont="1" applyAlignment="1">
      <alignment horizontal="left"/>
    </xf>
    <xf numFmtId="0" fontId="4" fillId="0" borderId="5" xfId="0" quotePrefix="1" applyFont="1" applyBorder="1" applyAlignment="1">
      <alignment horizontal="left" vertical="top"/>
    </xf>
    <xf numFmtId="0" fontId="4" fillId="0" borderId="5" xfId="0" applyFont="1" applyBorder="1" applyAlignment="1">
      <alignment horizontal="right"/>
    </xf>
    <xf numFmtId="2" fontId="4" fillId="0" borderId="5" xfId="0" applyNumberFormat="1" applyFont="1" applyBorder="1" applyAlignment="1">
      <alignment horizontal="left"/>
    </xf>
    <xf numFmtId="2" fontId="4" fillId="0" borderId="5" xfId="0" applyNumberFormat="1" applyFont="1" applyBorder="1" applyAlignment="1">
      <alignment horizontal="center"/>
    </xf>
    <xf numFmtId="164" fontId="4" fillId="0" borderId="5" xfId="0" applyNumberFormat="1" applyFont="1" applyBorder="1" applyAlignment="1">
      <alignment horizontal="right" vertical="center"/>
    </xf>
    <xf numFmtId="0" fontId="7" fillId="0" borderId="0" xfId="0" applyFont="1"/>
    <xf numFmtId="0" fontId="7" fillId="0" borderId="0" xfId="0" applyFont="1" applyAlignment="1">
      <alignment vertical="top"/>
    </xf>
    <xf numFmtId="0" fontId="7" fillId="0" borderId="0" xfId="0" applyFont="1" applyAlignment="1">
      <alignment horizontal="right"/>
    </xf>
    <xf numFmtId="0" fontId="5" fillId="0" borderId="0" xfId="0" applyFont="1" applyAlignment="1">
      <alignment horizontal="left"/>
    </xf>
    <xf numFmtId="14" fontId="5" fillId="0" borderId="0" xfId="0" quotePrefix="1" applyNumberFormat="1" applyFont="1" applyAlignment="1">
      <alignment horizontal="left" vertical="top"/>
    </xf>
    <xf numFmtId="0" fontId="5" fillId="0" borderId="0" xfId="0" quotePrefix="1" applyFont="1" applyAlignment="1">
      <alignment horizontal="left" vertical="top"/>
    </xf>
    <xf numFmtId="0" fontId="9" fillId="0" borderId="0" xfId="0" applyFont="1"/>
    <xf numFmtId="0" fontId="4" fillId="0" borderId="0" xfId="0" applyFont="1" applyAlignment="1">
      <alignment horizontal="justify" vertical="top"/>
    </xf>
    <xf numFmtId="0" fontId="5" fillId="0" borderId="0" xfId="0" quotePrefix="1" applyFont="1" applyAlignment="1">
      <alignment horizontal="left" vertical="top" wrapText="1"/>
    </xf>
    <xf numFmtId="0" fontId="11" fillId="0" borderId="0" xfId="0" applyFont="1"/>
    <xf numFmtId="0" fontId="5" fillId="0" borderId="0" xfId="0" applyFont="1" applyAlignment="1">
      <alignment horizontal="left" vertical="top"/>
    </xf>
    <xf numFmtId="2" fontId="5" fillId="0" borderId="0" xfId="0" quotePrefix="1" applyNumberFormat="1" applyFont="1" applyAlignment="1">
      <alignment horizontal="right"/>
    </xf>
    <xf numFmtId="0" fontId="4" fillId="0" borderId="0" xfId="0" quotePrefix="1" applyFont="1" applyAlignment="1">
      <alignment horizontal="left" vertical="top"/>
    </xf>
    <xf numFmtId="164" fontId="4" fillId="0" borderId="0" xfId="0" applyNumberFormat="1" applyFont="1" applyAlignment="1">
      <alignment horizontal="right" vertical="center"/>
    </xf>
    <xf numFmtId="0" fontId="5" fillId="0" borderId="0" xfId="0" applyFont="1" applyAlignment="1">
      <alignment horizontal="justify" vertical="justify"/>
    </xf>
    <xf numFmtId="0" fontId="5" fillId="0" borderId="0" xfId="0" applyFont="1" applyAlignment="1">
      <alignment horizontal="right" vertical="justify"/>
    </xf>
    <xf numFmtId="2" fontId="5" fillId="0" borderId="0" xfId="0" applyNumberFormat="1" applyFont="1" applyAlignment="1">
      <alignment horizontal="right" vertical="justify"/>
    </xf>
    <xf numFmtId="164" fontId="5" fillId="0" borderId="0" xfId="0" applyNumberFormat="1" applyFont="1" applyAlignment="1">
      <alignment horizontal="justify" vertical="justify"/>
    </xf>
    <xf numFmtId="0" fontId="12" fillId="0" borderId="0" xfId="0" applyFont="1"/>
    <xf numFmtId="0" fontId="14" fillId="0" borderId="0" xfId="0" quotePrefix="1" applyFont="1" applyAlignment="1">
      <alignment horizontal="left"/>
    </xf>
    <xf numFmtId="0" fontId="14" fillId="0" borderId="0" xfId="0" applyFont="1" applyAlignment="1">
      <alignment vertical="top"/>
    </xf>
    <xf numFmtId="0" fontId="14" fillId="0" borderId="0" xfId="0" applyFont="1" applyAlignment="1">
      <alignment horizontal="center"/>
    </xf>
    <xf numFmtId="2" fontId="14" fillId="0" borderId="0" xfId="0" applyNumberFormat="1" applyFont="1" applyAlignment="1">
      <alignment horizontal="center"/>
    </xf>
    <xf numFmtId="2" fontId="14" fillId="0" borderId="0" xfId="0" applyNumberFormat="1" applyFont="1" applyAlignment="1">
      <alignment horizontal="right"/>
    </xf>
    <xf numFmtId="164" fontId="14" fillId="0" borderId="0" xfId="0" applyNumberFormat="1" applyFont="1" applyAlignment="1">
      <alignment horizontal="center"/>
    </xf>
    <xf numFmtId="0" fontId="14" fillId="0" borderId="0" xfId="0" applyFont="1"/>
    <xf numFmtId="0" fontId="14" fillId="0" borderId="0" xfId="0" applyFont="1" applyAlignment="1">
      <alignment horizontal="left" vertical="top"/>
    </xf>
    <xf numFmtId="0" fontId="14" fillId="0" borderId="0" xfId="0" applyFont="1" applyAlignment="1">
      <alignment horizontal="left"/>
    </xf>
    <xf numFmtId="0" fontId="5" fillId="0" borderId="4" xfId="0" applyFont="1" applyBorder="1" applyAlignment="1">
      <alignment horizontal="justify" vertical="top"/>
    </xf>
    <xf numFmtId="0" fontId="5" fillId="0" borderId="4" xfId="0" applyFont="1" applyBorder="1"/>
    <xf numFmtId="2" fontId="5" fillId="0" borderId="4" xfId="0" applyNumberFormat="1" applyFont="1" applyBorder="1" applyAlignment="1">
      <alignment horizontal="center"/>
    </xf>
    <xf numFmtId="0" fontId="5" fillId="0" borderId="4" xfId="0" applyFont="1" applyBorder="1" applyAlignment="1">
      <alignment horizontal="right"/>
    </xf>
    <xf numFmtId="0" fontId="5" fillId="0" borderId="4" xfId="0" applyFont="1" applyBorder="1" applyAlignment="1">
      <alignment horizontal="center"/>
    </xf>
    <xf numFmtId="0" fontId="15" fillId="0" borderId="0" xfId="0" applyFont="1" applyAlignment="1">
      <alignment vertical="top"/>
    </xf>
    <xf numFmtId="0" fontId="14" fillId="0" borderId="0" xfId="0" quotePrefix="1" applyFont="1" applyAlignment="1">
      <alignment horizontal="left" vertical="top"/>
    </xf>
    <xf numFmtId="0" fontId="15" fillId="0" borderId="0" xfId="0" applyFont="1"/>
    <xf numFmtId="2" fontId="15" fillId="0" borderId="0" xfId="0" applyNumberFormat="1" applyFont="1" applyAlignment="1">
      <alignment horizontal="center"/>
    </xf>
    <xf numFmtId="0" fontId="5" fillId="0" borderId="6" xfId="0" applyFont="1" applyBorder="1" applyAlignment="1">
      <alignment horizontal="justify" vertical="top"/>
    </xf>
    <xf numFmtId="0" fontId="5" fillId="0" borderId="6" xfId="0" applyFont="1" applyBorder="1"/>
    <xf numFmtId="2" fontId="5" fillId="0" borderId="6" xfId="0" applyNumberFormat="1" applyFont="1" applyBorder="1" applyAlignment="1">
      <alignment horizontal="center"/>
    </xf>
    <xf numFmtId="0" fontId="5" fillId="0" borderId="6" xfId="0" applyFont="1" applyBorder="1" applyAlignment="1">
      <alignment horizontal="right"/>
    </xf>
    <xf numFmtId="0" fontId="5" fillId="0" borderId="6" xfId="0" applyFont="1" applyBorder="1" applyAlignment="1">
      <alignment horizontal="center"/>
    </xf>
    <xf numFmtId="0" fontId="1" fillId="0" borderId="0" xfId="0" applyFont="1"/>
    <xf numFmtId="0" fontId="16" fillId="0" borderId="0" xfId="0" applyFont="1" applyAlignment="1">
      <alignment vertical="top"/>
    </xf>
    <xf numFmtId="2" fontId="1" fillId="0" borderId="0" xfId="0" applyNumberFormat="1" applyFont="1"/>
    <xf numFmtId="164" fontId="1" fillId="0" borderId="0" xfId="0" applyNumberFormat="1" applyFont="1"/>
    <xf numFmtId="0" fontId="1" fillId="0" borderId="0" xfId="0" quotePrefix="1" applyFont="1"/>
    <xf numFmtId="0" fontId="2" fillId="0" borderId="0" xfId="0" applyFont="1" applyAlignment="1">
      <alignment vertical="top"/>
    </xf>
    <xf numFmtId="0" fontId="2" fillId="0" borderId="0" xfId="0" applyFont="1" applyAlignment="1">
      <alignment horizontal="justify" vertical="top"/>
    </xf>
    <xf numFmtId="0" fontId="2" fillId="0" borderId="0" xfId="0" applyFont="1" applyAlignment="1">
      <alignment horizontal="center"/>
    </xf>
    <xf numFmtId="2" fontId="2" fillId="0" borderId="0" xfId="0" applyNumberFormat="1" applyFont="1" applyAlignment="1">
      <alignment horizontal="center"/>
    </xf>
    <xf numFmtId="164" fontId="4" fillId="0" borderId="0" xfId="0" applyNumberFormat="1" applyFont="1"/>
    <xf numFmtId="0" fontId="0" fillId="0" borderId="0" xfId="0" applyAlignment="1">
      <alignment vertical="top"/>
    </xf>
    <xf numFmtId="0" fontId="0" fillId="0" borderId="0" xfId="0" applyAlignment="1">
      <alignment horizontal="right"/>
    </xf>
    <xf numFmtId="0" fontId="17" fillId="0" borderId="0" xfId="0" applyFont="1"/>
    <xf numFmtId="0" fontId="6" fillId="0" borderId="7" xfId="0" applyFont="1" applyBorder="1" applyAlignment="1">
      <alignment horizontal="justify" vertical="top"/>
    </xf>
    <xf numFmtId="0" fontId="6" fillId="0" borderId="7" xfId="0" applyFont="1" applyBorder="1" applyAlignment="1">
      <alignment horizontal="right"/>
    </xf>
    <xf numFmtId="2" fontId="6" fillId="0" borderId="7" xfId="0" applyNumberFormat="1" applyFont="1" applyBorder="1" applyAlignment="1">
      <alignment horizontal="left"/>
    </xf>
    <xf numFmtId="0" fontId="18" fillId="0" borderId="0" xfId="0" applyFont="1" applyAlignment="1">
      <alignment horizontal="justify" vertical="top" wrapText="1"/>
    </xf>
    <xf numFmtId="0" fontId="17" fillId="0" borderId="0" xfId="0" applyFont="1" applyAlignment="1">
      <alignment horizontal="justify"/>
    </xf>
    <xf numFmtId="0" fontId="4" fillId="0" borderId="5" xfId="0" quotePrefix="1" applyFont="1" applyBorder="1" applyAlignment="1">
      <alignment horizontal="justify" vertical="top"/>
    </xf>
    <xf numFmtId="0" fontId="22" fillId="0" borderId="0" xfId="0" applyFont="1" applyAlignment="1">
      <alignment horizontal="justify" vertical="top" wrapText="1"/>
    </xf>
    <xf numFmtId="0" fontId="18" fillId="0" borderId="0" xfId="0" applyFont="1" applyAlignment="1">
      <alignment horizontal="right"/>
    </xf>
    <xf numFmtId="0" fontId="15" fillId="0" borderId="0" xfId="0" applyFont="1" applyAlignment="1">
      <alignment horizontal="right"/>
    </xf>
    <xf numFmtId="0" fontId="4" fillId="0" borderId="0" xfId="0" quotePrefix="1" applyFont="1" applyAlignment="1">
      <alignment horizontal="left"/>
    </xf>
    <xf numFmtId="0" fontId="2" fillId="0" borderId="0" xfId="0" applyFont="1" applyAlignment="1">
      <alignment horizontal="right"/>
    </xf>
    <xf numFmtId="2" fontId="2" fillId="0" borderId="0" xfId="0" applyNumberFormat="1" applyFont="1" applyAlignment="1">
      <alignment horizontal="left"/>
    </xf>
    <xf numFmtId="0" fontId="13" fillId="0" borderId="0" xfId="0" quotePrefix="1" applyFont="1" applyAlignment="1">
      <alignment horizontal="center" vertical="top"/>
    </xf>
    <xf numFmtId="2" fontId="23" fillId="0" borderId="0" xfId="0" applyNumberFormat="1" applyFont="1" applyAlignment="1">
      <alignment horizontal="left"/>
    </xf>
    <xf numFmtId="2" fontId="5" fillId="0" borderId="0" xfId="0" quotePrefix="1" applyNumberFormat="1" applyFont="1" applyAlignment="1">
      <alignment horizontal="center"/>
    </xf>
    <xf numFmtId="0" fontId="24" fillId="0" borderId="0" xfId="0" applyFont="1" applyAlignment="1">
      <alignment horizontal="justify" vertical="top"/>
    </xf>
    <xf numFmtId="0" fontId="5" fillId="0" borderId="0" xfId="0" applyFont="1" applyAlignment="1">
      <alignment horizontal="right" vertical="top"/>
    </xf>
    <xf numFmtId="2" fontId="25" fillId="0" borderId="0" xfId="0" quotePrefix="1" applyNumberFormat="1" applyFont="1" applyAlignment="1">
      <alignment horizontal="right"/>
    </xf>
    <xf numFmtId="0" fontId="29" fillId="0" borderId="0" xfId="0" applyFont="1"/>
    <xf numFmtId="2" fontId="6" fillId="0" borderId="4" xfId="0" applyNumberFormat="1" applyFont="1" applyBorder="1" applyAlignment="1">
      <alignment horizontal="left"/>
    </xf>
    <xf numFmtId="2" fontId="6" fillId="0" borderId="0" xfId="0" applyNumberFormat="1" applyFont="1" applyAlignment="1">
      <alignment horizontal="left"/>
    </xf>
    <xf numFmtId="0" fontId="29" fillId="0" borderId="0" xfId="0" applyFont="1" applyAlignment="1">
      <alignment horizontal="right"/>
    </xf>
    <xf numFmtId="0" fontId="12" fillId="3" borderId="0" xfId="0" applyFont="1" applyFill="1"/>
    <xf numFmtId="0" fontId="13" fillId="3" borderId="0" xfId="0" quotePrefix="1" applyFont="1" applyFill="1" applyAlignment="1">
      <alignment horizontal="center" vertical="top"/>
    </xf>
    <xf numFmtId="0" fontId="3" fillId="3" borderId="0" xfId="0" applyFont="1" applyFill="1"/>
    <xf numFmtId="0" fontId="3" fillId="3" borderId="0" xfId="0" applyFont="1" applyFill="1" applyAlignment="1">
      <alignment vertical="top"/>
    </xf>
    <xf numFmtId="0" fontId="3" fillId="3" borderId="0" xfId="0" applyFont="1" applyFill="1" applyAlignment="1">
      <alignment horizontal="right"/>
    </xf>
    <xf numFmtId="2" fontId="3" fillId="3" borderId="0" xfId="0" applyNumberFormat="1" applyFont="1" applyFill="1" applyAlignment="1">
      <alignment horizontal="right"/>
    </xf>
    <xf numFmtId="164" fontId="3" fillId="3" borderId="0" xfId="0" applyNumberFormat="1" applyFont="1" applyFill="1"/>
    <xf numFmtId="2" fontId="2" fillId="0" borderId="0" xfId="0" applyNumberFormat="1" applyFont="1" applyAlignment="1">
      <alignment horizontal="center" vertical="center"/>
    </xf>
    <xf numFmtId="2" fontId="3" fillId="3" borderId="0" xfId="0" applyNumberFormat="1" applyFont="1" applyFill="1" applyAlignment="1">
      <alignment horizontal="center"/>
    </xf>
    <xf numFmtId="2" fontId="7" fillId="0" borderId="0" xfId="0" applyNumberFormat="1" applyFont="1" applyAlignment="1">
      <alignment horizontal="center"/>
    </xf>
    <xf numFmtId="0" fontId="3" fillId="3" borderId="0" xfId="0" applyFont="1" applyFill="1" applyAlignment="1">
      <alignment horizontal="justify" vertical="top"/>
    </xf>
    <xf numFmtId="0" fontId="10" fillId="3" borderId="0" xfId="0" applyFont="1" applyFill="1" applyAlignment="1">
      <alignment vertical="top"/>
    </xf>
    <xf numFmtId="0" fontId="10" fillId="3" borderId="0" xfId="0" applyFont="1" applyFill="1" applyAlignment="1">
      <alignment horizontal="justify" vertical="top"/>
    </xf>
    <xf numFmtId="0" fontId="10" fillId="3" borderId="0" xfId="0" applyFont="1" applyFill="1" applyAlignment="1">
      <alignment horizontal="right"/>
    </xf>
    <xf numFmtId="2" fontId="10" fillId="3" borderId="0" xfId="0" applyNumberFormat="1" applyFont="1" applyFill="1" applyAlignment="1">
      <alignment horizontal="center"/>
    </xf>
    <xf numFmtId="2" fontId="10" fillId="3" borderId="0" xfId="0" applyNumberFormat="1" applyFont="1" applyFill="1" applyAlignment="1">
      <alignment horizontal="right"/>
    </xf>
    <xf numFmtId="164" fontId="10" fillId="3" borderId="0" xfId="0" applyNumberFormat="1" applyFont="1" applyFill="1"/>
    <xf numFmtId="0" fontId="13" fillId="3" borderId="0" xfId="0" quotePrefix="1" applyFont="1" applyFill="1" applyAlignment="1">
      <alignment horizontal="left" vertical="top"/>
    </xf>
    <xf numFmtId="0" fontId="12" fillId="3" borderId="0" xfId="0" applyFont="1" applyFill="1" applyAlignment="1">
      <alignment horizontal="center"/>
    </xf>
    <xf numFmtId="2" fontId="12" fillId="3" borderId="0" xfId="0" applyNumberFormat="1" applyFont="1" applyFill="1" applyAlignment="1">
      <alignment horizontal="center"/>
    </xf>
    <xf numFmtId="2" fontId="12" fillId="3" borderId="0" xfId="0" applyNumberFormat="1" applyFont="1" applyFill="1" applyAlignment="1">
      <alignment horizontal="right"/>
    </xf>
    <xf numFmtId="164" fontId="12" fillId="3" borderId="0" xfId="0" applyNumberFormat="1" applyFont="1" applyFill="1"/>
    <xf numFmtId="164" fontId="3" fillId="3" borderId="0" xfId="0" applyNumberFormat="1" applyFont="1" applyFill="1" applyAlignment="1">
      <alignment horizontal="right"/>
    </xf>
    <xf numFmtId="165" fontId="5" fillId="0" borderId="0" xfId="0" applyNumberFormat="1" applyFont="1" applyAlignment="1">
      <alignment horizontal="right"/>
    </xf>
    <xf numFmtId="165" fontId="0" fillId="0" borderId="0" xfId="0" applyNumberFormat="1" applyAlignment="1">
      <alignment horizontal="right"/>
    </xf>
    <xf numFmtId="165" fontId="5" fillId="0" borderId="0" xfId="0" applyNumberFormat="1" applyFont="1"/>
    <xf numFmtId="165" fontId="6" fillId="0" borderId="4" xfId="0" applyNumberFormat="1" applyFont="1" applyBorder="1"/>
    <xf numFmtId="165" fontId="6" fillId="0" borderId="0" xfId="0" applyNumberFormat="1" applyFont="1"/>
    <xf numFmtId="165" fontId="4" fillId="0" borderId="0" xfId="0" applyNumberFormat="1" applyFont="1" applyAlignment="1">
      <alignment horizontal="right"/>
    </xf>
    <xf numFmtId="166" fontId="5" fillId="0" borderId="0" xfId="0" applyNumberFormat="1" applyFont="1" applyAlignment="1">
      <alignment horizontal="right"/>
    </xf>
    <xf numFmtId="166" fontId="0" fillId="0" borderId="0" xfId="0" applyNumberFormat="1" applyAlignment="1">
      <alignment horizontal="right"/>
    </xf>
    <xf numFmtId="165" fontId="6" fillId="0" borderId="4" xfId="0" applyNumberFormat="1" applyFont="1" applyBorder="1" applyAlignment="1">
      <alignment horizontal="center"/>
    </xf>
    <xf numFmtId="165" fontId="6" fillId="0" borderId="0" xfId="0" applyNumberFormat="1" applyFont="1" applyAlignment="1">
      <alignment horizontal="center"/>
    </xf>
    <xf numFmtId="165" fontId="4" fillId="0" borderId="0" xfId="0" applyNumberFormat="1" applyFont="1" applyAlignment="1">
      <alignment horizontal="center"/>
    </xf>
    <xf numFmtId="165" fontId="4" fillId="0" borderId="5" xfId="0" applyNumberFormat="1" applyFont="1" applyBorder="1" applyAlignment="1">
      <alignment horizontal="center"/>
    </xf>
    <xf numFmtId="165" fontId="4" fillId="0" borderId="5" xfId="0" applyNumberFormat="1" applyFont="1" applyBorder="1" applyAlignment="1">
      <alignment horizontal="right" vertical="center"/>
    </xf>
    <xf numFmtId="167" fontId="5" fillId="0" borderId="0" xfId="0" applyNumberFormat="1" applyFont="1" applyAlignment="1">
      <alignment horizontal="right"/>
    </xf>
    <xf numFmtId="167" fontId="5" fillId="0" borderId="0" xfId="0" applyNumberFormat="1" applyFont="1"/>
    <xf numFmtId="167" fontId="6" fillId="0" borderId="4" xfId="0" applyNumberFormat="1" applyFont="1" applyBorder="1" applyAlignment="1">
      <alignment horizontal="center"/>
    </xf>
    <xf numFmtId="167" fontId="6" fillId="0" borderId="4" xfId="0" applyNumberFormat="1" applyFont="1" applyBorder="1"/>
    <xf numFmtId="167" fontId="6" fillId="0" borderId="0" xfId="0" applyNumberFormat="1" applyFont="1" applyAlignment="1">
      <alignment horizontal="center"/>
    </xf>
    <xf numFmtId="167" fontId="6" fillId="0" borderId="0" xfId="0" applyNumberFormat="1" applyFont="1"/>
    <xf numFmtId="167" fontId="4" fillId="0" borderId="0" xfId="0" applyNumberFormat="1" applyFont="1" applyAlignment="1">
      <alignment horizontal="center"/>
    </xf>
    <xf numFmtId="166" fontId="4" fillId="0" borderId="0" xfId="0" applyNumberFormat="1" applyFont="1" applyAlignment="1">
      <alignment horizontal="center"/>
    </xf>
    <xf numFmtId="166" fontId="6" fillId="0" borderId="4" xfId="0" applyNumberFormat="1" applyFont="1" applyBorder="1" applyAlignment="1">
      <alignment horizontal="center"/>
    </xf>
    <xf numFmtId="166" fontId="6" fillId="0" borderId="4" xfId="0" applyNumberFormat="1" applyFont="1" applyBorder="1"/>
    <xf numFmtId="166" fontId="6" fillId="0" borderId="0" xfId="0" applyNumberFormat="1" applyFont="1" applyAlignment="1">
      <alignment horizontal="center"/>
    </xf>
    <xf numFmtId="166" fontId="6" fillId="0" borderId="0" xfId="0" applyNumberFormat="1" applyFont="1"/>
    <xf numFmtId="165" fontId="5" fillId="0" borderId="4" xfId="0" applyNumberFormat="1" applyFont="1" applyBorder="1" applyAlignment="1">
      <alignment horizontal="center"/>
    </xf>
    <xf numFmtId="165" fontId="5" fillId="0" borderId="0" xfId="0" applyNumberFormat="1" applyFont="1" applyAlignment="1">
      <alignment horizontal="center"/>
    </xf>
    <xf numFmtId="168" fontId="5" fillId="0" borderId="0" xfId="0" applyNumberFormat="1" applyFont="1" applyAlignment="1">
      <alignment horizontal="right"/>
    </xf>
    <xf numFmtId="168" fontId="5" fillId="0" borderId="0" xfId="0" applyNumberFormat="1" applyFont="1"/>
    <xf numFmtId="165" fontId="2" fillId="0" borderId="0" xfId="0" applyNumberFormat="1" applyFont="1"/>
    <xf numFmtId="165" fontId="8" fillId="0" borderId="0" xfId="0" quotePrefix="1" applyNumberFormat="1" applyFont="1" applyAlignment="1">
      <alignment horizontal="right"/>
    </xf>
    <xf numFmtId="165" fontId="3" fillId="3" borderId="0" xfId="0" applyNumberFormat="1" applyFont="1" applyFill="1"/>
    <xf numFmtId="165" fontId="18" fillId="0" borderId="0" xfId="0" applyNumberFormat="1" applyFont="1" applyAlignment="1">
      <alignment horizontal="right"/>
    </xf>
    <xf numFmtId="165" fontId="6" fillId="0" borderId="7" xfId="0" applyNumberFormat="1" applyFont="1" applyBorder="1" applyAlignment="1">
      <alignment horizontal="center"/>
    </xf>
    <xf numFmtId="165" fontId="6" fillId="0" borderId="7" xfId="0" applyNumberFormat="1" applyFont="1" applyBorder="1"/>
    <xf numFmtId="165" fontId="3" fillId="3" borderId="0" xfId="0" applyNumberFormat="1" applyFont="1" applyFill="1" applyAlignment="1">
      <alignment horizontal="right"/>
    </xf>
    <xf numFmtId="165" fontId="10" fillId="3" borderId="0" xfId="0" applyNumberFormat="1" applyFont="1" applyFill="1" applyAlignment="1">
      <alignment horizontal="right"/>
    </xf>
    <xf numFmtId="165" fontId="10" fillId="3" borderId="0" xfId="0" applyNumberFormat="1" applyFont="1" applyFill="1"/>
    <xf numFmtId="165" fontId="12" fillId="3" borderId="0" xfId="0" applyNumberFormat="1" applyFont="1" applyFill="1" applyAlignment="1">
      <alignment horizontal="right"/>
    </xf>
    <xf numFmtId="165" fontId="12" fillId="3" borderId="0" xfId="0" applyNumberFormat="1" applyFont="1" applyFill="1"/>
    <xf numFmtId="165" fontId="5" fillId="0" borderId="0" xfId="0" applyNumberFormat="1" applyFont="1" applyAlignment="1">
      <alignment horizontal="right" vertical="justify"/>
    </xf>
    <xf numFmtId="165" fontId="5" fillId="0" borderId="0" xfId="0" applyNumberFormat="1" applyFont="1" applyAlignment="1">
      <alignment horizontal="justify" vertical="justify"/>
    </xf>
    <xf numFmtId="165" fontId="5" fillId="0" borderId="4" xfId="0" applyNumberFormat="1" applyFont="1" applyBorder="1" applyAlignment="1">
      <alignment horizontal="right"/>
    </xf>
    <xf numFmtId="165" fontId="5" fillId="0" borderId="6" xfId="0" applyNumberFormat="1" applyFont="1" applyBorder="1" applyAlignment="1">
      <alignment horizontal="right"/>
    </xf>
    <xf numFmtId="165" fontId="5" fillId="0" borderId="6" xfId="0" applyNumberFormat="1" applyFont="1" applyBorder="1" applyAlignment="1">
      <alignment horizontal="center"/>
    </xf>
    <xf numFmtId="165" fontId="5" fillId="0" borderId="4" xfId="0" applyNumberFormat="1" applyFont="1" applyBorder="1"/>
    <xf numFmtId="0" fontId="13" fillId="3" borderId="0" xfId="0" quotePrefix="1" applyFont="1" applyFill="1" applyAlignment="1">
      <alignment horizontal="center" vertical="top"/>
    </xf>
    <xf numFmtId="165" fontId="14" fillId="0" borderId="0" xfId="0" applyNumberFormat="1" applyFont="1" applyAlignment="1">
      <alignment horizontal="right"/>
    </xf>
    <xf numFmtId="165" fontId="14" fillId="0" borderId="0" xfId="0" applyNumberFormat="1" applyFont="1" applyAlignment="1">
      <alignment horizontal="center"/>
    </xf>
    <xf numFmtId="0" fontId="3" fillId="3" borderId="0" xfId="0" applyFont="1" applyFill="1" applyAlignment="1">
      <alignment horizontal="justify" vertical="top"/>
    </xf>
    <xf numFmtId="0" fontId="0" fillId="3" borderId="0" xfId="0" applyFill="1"/>
    <xf numFmtId="165" fontId="30" fillId="0" borderId="0" xfId="0" applyNumberFormat="1" applyFont="1" applyAlignment="1">
      <alignment horizontal="right"/>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24"/>
  <sheetViews>
    <sheetView tabSelected="1" view="pageLayout" zoomScaleNormal="100" zoomScaleSheetLayoutView="70" workbookViewId="0">
      <selection activeCell="E228" sqref="E228"/>
    </sheetView>
  </sheetViews>
  <sheetFormatPr defaultRowHeight="12.75"/>
  <cols>
    <col min="1" max="1" width="6.5703125" style="22" customWidth="1"/>
    <col min="2" max="2" width="52.140625" style="31" customWidth="1"/>
    <col min="3" max="3" width="8.7109375" style="24" customWidth="1"/>
    <col min="4" max="4" width="10.28515625" style="29" customWidth="1"/>
    <col min="5" max="5" width="13.140625" style="26" customWidth="1"/>
    <col min="6" max="6" width="10.85546875" style="27" customWidth="1"/>
    <col min="7" max="7" width="9.140625" style="22"/>
    <col min="8" max="8" width="24.28515625" style="22" customWidth="1"/>
    <col min="9" max="9" width="11" style="22" customWidth="1"/>
    <col min="10" max="16384" width="9.140625" style="22"/>
  </cols>
  <sheetData>
    <row r="1" spans="1:12" ht="15">
      <c r="A1"/>
      <c r="B1"/>
      <c r="C1"/>
      <c r="D1" s="124"/>
      <c r="E1"/>
      <c r="F1"/>
    </row>
    <row r="2" spans="1:12" s="7" customFormat="1" ht="15">
      <c r="A2" s="103"/>
      <c r="B2" s="109"/>
      <c r="C2" s="104"/>
      <c r="D2" s="127"/>
      <c r="E2" s="104"/>
      <c r="F2" s="104"/>
    </row>
    <row r="3" spans="1:12" s="13" customFormat="1" ht="15">
      <c r="A3"/>
      <c r="B3"/>
      <c r="C3"/>
      <c r="D3" s="124"/>
      <c r="E3"/>
      <c r="F3"/>
    </row>
    <row r="4" spans="1:12" s="13" customFormat="1" ht="15">
      <c r="A4"/>
      <c r="B4"/>
      <c r="C4"/>
      <c r="D4" s="124"/>
      <c r="E4"/>
      <c r="F4"/>
    </row>
    <row r="5" spans="1:12" s="14" customFormat="1" ht="20.25">
      <c r="A5"/>
      <c r="B5"/>
      <c r="C5"/>
      <c r="D5" s="124"/>
      <c r="E5"/>
      <c r="F5"/>
      <c r="H5" s="22"/>
      <c r="I5" s="22"/>
    </row>
    <row r="6" spans="1:12" s="15" customFormat="1" ht="15">
      <c r="A6" s="65"/>
      <c r="B6" s="34"/>
      <c r="C6" s="66"/>
      <c r="D6" s="25"/>
      <c r="E6" s="67"/>
      <c r="F6" s="68"/>
      <c r="G6" s="21"/>
      <c r="H6" s="21"/>
      <c r="I6" s="21"/>
      <c r="J6" s="21"/>
      <c r="K6" s="21"/>
      <c r="L6" s="21"/>
    </row>
    <row r="7" spans="1:12">
      <c r="A7" s="65"/>
      <c r="B7" s="34"/>
      <c r="C7" s="66"/>
      <c r="D7" s="25"/>
      <c r="E7" s="67"/>
      <c r="F7" s="68"/>
    </row>
    <row r="8" spans="1:12" ht="93" customHeight="1">
      <c r="A8"/>
      <c r="B8"/>
      <c r="C8"/>
      <c r="D8" s="124"/>
      <c r="E8"/>
      <c r="F8"/>
    </row>
    <row r="9" spans="1:12">
      <c r="A9" s="65"/>
      <c r="B9" s="34"/>
      <c r="C9" s="66"/>
      <c r="D9" s="25"/>
      <c r="E9" s="67"/>
      <c r="F9" s="68"/>
    </row>
    <row r="10" spans="1:12" ht="27.75">
      <c r="A10" s="128" t="s">
        <v>95</v>
      </c>
      <c r="B10" s="197" t="s">
        <v>159</v>
      </c>
      <c r="C10" s="197"/>
      <c r="D10" s="197"/>
      <c r="E10" s="197"/>
      <c r="F10" s="197"/>
    </row>
    <row r="11" spans="1:12" ht="27.75">
      <c r="A11" s="128"/>
      <c r="B11" s="197" t="s">
        <v>160</v>
      </c>
      <c r="C11" s="197"/>
      <c r="D11" s="197"/>
      <c r="E11" s="197"/>
      <c r="F11" s="197"/>
    </row>
    <row r="12" spans="1:12" ht="27.75">
      <c r="A12" s="128"/>
      <c r="B12" s="129"/>
      <c r="C12" s="129"/>
      <c r="D12" s="129"/>
      <c r="E12" s="129"/>
      <c r="F12" s="129"/>
    </row>
    <row r="13" spans="1:12" ht="27.75">
      <c r="A13" s="69"/>
      <c r="B13" s="118"/>
      <c r="C13" s="118"/>
      <c r="D13" s="118"/>
      <c r="E13" s="118"/>
      <c r="F13" s="118"/>
    </row>
    <row r="14" spans="1:12" ht="27.75">
      <c r="A14" s="69"/>
      <c r="B14" s="118"/>
      <c r="C14" s="118"/>
      <c r="D14" s="118"/>
      <c r="E14" s="118"/>
      <c r="F14" s="118"/>
    </row>
    <row r="15" spans="1:12" ht="13.5" thickBot="1"/>
    <row r="16" spans="1:12" customFormat="1" ht="25.5" thickTop="1" thickBot="1">
      <c r="A16" s="1" t="s">
        <v>0</v>
      </c>
      <c r="B16" s="2" t="s">
        <v>1</v>
      </c>
      <c r="C16" s="3" t="s">
        <v>2</v>
      </c>
      <c r="D16" s="4" t="s">
        <v>3</v>
      </c>
      <c r="E16" s="5" t="s">
        <v>4</v>
      </c>
      <c r="F16" s="6" t="s">
        <v>5</v>
      </c>
    </row>
    <row r="17" spans="1:9" customFormat="1" ht="15.75" thickTop="1">
      <c r="A17" s="8"/>
      <c r="B17" s="9"/>
      <c r="C17" s="10"/>
      <c r="D17" s="135"/>
      <c r="E17" s="11"/>
      <c r="F17" s="12"/>
    </row>
    <row r="18" spans="1:9" customFormat="1" ht="15">
      <c r="A18" s="8"/>
      <c r="B18" s="9"/>
      <c r="C18" s="10"/>
      <c r="D18" s="135"/>
      <c r="E18" s="11"/>
      <c r="F18" s="12"/>
      <c r="H18" s="22"/>
      <c r="I18" s="22"/>
    </row>
    <row r="19" spans="1:9" ht="20.25">
      <c r="A19" s="130" t="s">
        <v>96</v>
      </c>
      <c r="B19" s="131" t="s">
        <v>6</v>
      </c>
      <c r="C19" s="132"/>
      <c r="D19" s="136"/>
      <c r="E19" s="133"/>
      <c r="F19" s="134"/>
    </row>
    <row r="20" spans="1:9" ht="15">
      <c r="A20" s="15"/>
      <c r="B20" s="16"/>
      <c r="C20" s="17"/>
      <c r="D20" s="18"/>
      <c r="E20" s="19"/>
      <c r="F20" s="180"/>
    </row>
    <row r="21" spans="1:9">
      <c r="A21" s="22" t="s">
        <v>97</v>
      </c>
      <c r="B21" s="23" t="s">
        <v>7</v>
      </c>
      <c r="D21" s="25"/>
      <c r="F21" s="153"/>
    </row>
    <row r="22" spans="1:9" ht="89.25">
      <c r="B22" s="28" t="s">
        <v>8</v>
      </c>
      <c r="F22" s="153"/>
    </row>
    <row r="23" spans="1:9">
      <c r="A23" s="22" t="s">
        <v>94</v>
      </c>
      <c r="B23" s="28" t="s">
        <v>9</v>
      </c>
      <c r="C23" s="24" t="s">
        <v>10</v>
      </c>
      <c r="D23" s="26">
        <v>0.55000000000000004</v>
      </c>
      <c r="E23" s="157"/>
      <c r="F23" s="151">
        <f>D23*E23</f>
        <v>0</v>
      </c>
    </row>
    <row r="24" spans="1:9">
      <c r="B24" s="28"/>
      <c r="D24" s="26"/>
      <c r="F24" s="151"/>
    </row>
    <row r="25" spans="1:9">
      <c r="A25" s="31"/>
      <c r="B25" s="28"/>
      <c r="D25" s="24"/>
      <c r="F25" s="151"/>
    </row>
    <row r="26" spans="1:9" ht="51">
      <c r="A26" s="31" t="s">
        <v>98</v>
      </c>
      <c r="B26" s="28" t="s">
        <v>75</v>
      </c>
      <c r="C26" s="24" t="s">
        <v>11</v>
      </c>
      <c r="D26" s="26">
        <v>785</v>
      </c>
      <c r="E26" s="157"/>
      <c r="F26" s="151">
        <f>D26*E26</f>
        <v>0</v>
      </c>
    </row>
    <row r="27" spans="1:9" ht="15">
      <c r="A27" s="103"/>
      <c r="B27" s="109"/>
      <c r="C27" s="104"/>
      <c r="D27" s="127"/>
      <c r="E27" s="104"/>
      <c r="F27" s="152"/>
    </row>
    <row r="28" spans="1:9" ht="15">
      <c r="A28" s="103"/>
      <c r="B28" s="109"/>
      <c r="C28" s="104"/>
      <c r="D28" s="127"/>
      <c r="E28" s="104"/>
      <c r="F28" s="152"/>
    </row>
    <row r="29" spans="1:9" ht="89.25">
      <c r="A29" s="103" t="s">
        <v>99</v>
      </c>
      <c r="B29" s="109" t="s">
        <v>172</v>
      </c>
      <c r="C29" s="104" t="s">
        <v>12</v>
      </c>
      <c r="D29" s="26">
        <v>6</v>
      </c>
      <c r="E29" s="158"/>
      <c r="F29" s="151">
        <f>D29*E29</f>
        <v>0</v>
      </c>
    </row>
    <row r="30" spans="1:9">
      <c r="A30" s="31"/>
      <c r="B30" s="28"/>
      <c r="D30" s="26"/>
      <c r="F30" s="151"/>
    </row>
    <row r="31" spans="1:9">
      <c r="A31" s="31"/>
      <c r="B31" s="28"/>
      <c r="D31" s="24"/>
      <c r="F31" s="151"/>
    </row>
    <row r="32" spans="1:9" s="39" customFormat="1" ht="51">
      <c r="A32" s="31" t="s">
        <v>100</v>
      </c>
      <c r="B32" s="33" t="s">
        <v>80</v>
      </c>
      <c r="C32" s="24"/>
      <c r="D32" s="32"/>
      <c r="E32" s="26"/>
      <c r="F32" s="153"/>
    </row>
    <row r="33" spans="1:12" s="39" customFormat="1" ht="14.25">
      <c r="A33" s="31"/>
      <c r="B33" s="33" t="s">
        <v>13</v>
      </c>
      <c r="C33" s="24" t="s">
        <v>46</v>
      </c>
      <c r="D33" s="26">
        <v>1313</v>
      </c>
      <c r="E33" s="157"/>
      <c r="F33" s="151">
        <f>D33*E33</f>
        <v>0</v>
      </c>
    </row>
    <row r="34" spans="1:12" s="15" customFormat="1" ht="15">
      <c r="A34" s="31"/>
      <c r="B34" s="28"/>
      <c r="C34" s="24"/>
      <c r="D34" s="26"/>
      <c r="E34" s="26"/>
      <c r="F34" s="151"/>
    </row>
    <row r="35" spans="1:12" s="15" customFormat="1" ht="15">
      <c r="A35" s="31"/>
      <c r="B35" s="28"/>
      <c r="C35" s="24"/>
      <c r="D35" s="26"/>
      <c r="E35" s="26"/>
      <c r="F35" s="151"/>
    </row>
    <row r="36" spans="1:12" s="39" customFormat="1" ht="51">
      <c r="A36" s="31" t="s">
        <v>101</v>
      </c>
      <c r="B36" s="28" t="s">
        <v>85</v>
      </c>
      <c r="C36" s="24" t="s">
        <v>12</v>
      </c>
      <c r="D36" s="26">
        <v>3</v>
      </c>
      <c r="E36" s="157"/>
      <c r="F36" s="151">
        <f>D36*E36</f>
        <v>0</v>
      </c>
    </row>
    <row r="37" spans="1:12" s="51" customFormat="1">
      <c r="A37" s="31"/>
      <c r="B37" s="28"/>
      <c r="C37" s="24"/>
      <c r="D37" s="24"/>
      <c r="E37" s="26"/>
      <c r="F37" s="151"/>
      <c r="G37" s="21"/>
      <c r="H37" s="21"/>
      <c r="I37" s="21"/>
      <c r="J37" s="21"/>
      <c r="K37" s="21"/>
      <c r="L37" s="21"/>
    </row>
    <row r="38" spans="1:12" s="39" customFormat="1" ht="14.25">
      <c r="A38" s="31"/>
      <c r="B38" s="28"/>
      <c r="C38" s="24"/>
      <c r="D38" s="24"/>
      <c r="E38" s="26"/>
      <c r="F38" s="151"/>
      <c r="G38" s="22"/>
      <c r="H38" s="22"/>
      <c r="I38" s="22"/>
      <c r="J38" s="22"/>
      <c r="K38" s="22"/>
      <c r="L38" s="22"/>
    </row>
    <row r="39" spans="1:12" ht="28.5" customHeight="1">
      <c r="A39" s="31" t="s">
        <v>102</v>
      </c>
      <c r="B39" s="23" t="s">
        <v>173</v>
      </c>
      <c r="D39" s="32"/>
      <c r="F39" s="153"/>
    </row>
    <row r="40" spans="1:12">
      <c r="A40" s="31"/>
      <c r="B40" s="28" t="s">
        <v>174</v>
      </c>
      <c r="C40" s="24" t="s">
        <v>12</v>
      </c>
      <c r="D40" s="26">
        <v>37</v>
      </c>
      <c r="E40" s="157"/>
      <c r="F40" s="151">
        <f>D40*E40</f>
        <v>0</v>
      </c>
    </row>
    <row r="41" spans="1:12">
      <c r="A41" s="31"/>
      <c r="B41" s="28"/>
      <c r="D41" s="24"/>
      <c r="F41" s="151"/>
    </row>
    <row r="42" spans="1:12" ht="14.25">
      <c r="A42" s="35"/>
      <c r="B42" s="36"/>
      <c r="C42" s="37"/>
      <c r="D42" s="125"/>
      <c r="E42" s="38"/>
      <c r="F42" s="154"/>
    </row>
    <row r="43" spans="1:12" ht="14.25">
      <c r="A43" s="35"/>
      <c r="B43" s="40"/>
      <c r="C43" s="41"/>
      <c r="D43" s="126"/>
      <c r="E43" s="42"/>
      <c r="F43" s="155"/>
    </row>
    <row r="44" spans="1:12" ht="15">
      <c r="A44" s="16"/>
      <c r="B44" s="44" t="s">
        <v>14</v>
      </c>
      <c r="C44" s="17"/>
      <c r="D44" s="45"/>
      <c r="E44" s="119"/>
      <c r="F44" s="156">
        <f>SUM(F23:F40)</f>
        <v>0</v>
      </c>
    </row>
    <row r="45" spans="1:12" ht="15.75" thickBot="1">
      <c r="A45" s="16"/>
      <c r="B45" s="46"/>
      <c r="C45" s="47"/>
      <c r="D45" s="48"/>
      <c r="E45" s="49"/>
      <c r="F45" s="163"/>
    </row>
    <row r="46" spans="1:12" ht="15" thickTop="1">
      <c r="A46" s="35"/>
      <c r="B46" s="40"/>
      <c r="C46" s="41"/>
      <c r="D46" s="126"/>
      <c r="E46" s="42"/>
      <c r="F46" s="155"/>
    </row>
    <row r="47" spans="1:12">
      <c r="A47" s="51"/>
      <c r="B47" s="52"/>
      <c r="C47" s="53"/>
      <c r="D47" s="137"/>
      <c r="E47" s="19"/>
      <c r="F47" s="181"/>
    </row>
    <row r="48" spans="1:12" ht="14.25">
      <c r="A48" s="35"/>
      <c r="B48" s="40"/>
      <c r="C48" s="41"/>
      <c r="D48" s="42"/>
      <c r="F48" s="153"/>
    </row>
    <row r="49" spans="1:6">
      <c r="C49" s="22"/>
      <c r="D49" s="22"/>
      <c r="E49" s="22"/>
      <c r="F49" s="153"/>
    </row>
    <row r="50" spans="1:6" ht="20.25">
      <c r="A50" s="131" t="s">
        <v>103</v>
      </c>
      <c r="B50" s="138" t="s">
        <v>15</v>
      </c>
      <c r="C50" s="132"/>
      <c r="D50" s="136"/>
      <c r="E50" s="133"/>
      <c r="F50" s="182"/>
    </row>
    <row r="51" spans="1:6">
      <c r="A51" s="31"/>
      <c r="B51" s="34"/>
      <c r="F51" s="153"/>
    </row>
    <row r="52" spans="1:6">
      <c r="A52" s="31"/>
      <c r="B52" s="34"/>
      <c r="F52" s="153"/>
    </row>
    <row r="53" spans="1:6">
      <c r="A53" s="31" t="s">
        <v>104</v>
      </c>
      <c r="B53" s="33" t="s">
        <v>16</v>
      </c>
      <c r="F53" s="153"/>
    </row>
    <row r="54" spans="1:6" ht="158.25" customHeight="1">
      <c r="A54" s="31"/>
      <c r="B54" s="34" t="s">
        <v>17</v>
      </c>
      <c r="C54" s="24" t="s">
        <v>46</v>
      </c>
      <c r="D54" s="26">
        <v>567</v>
      </c>
      <c r="E54" s="151"/>
      <c r="F54" s="151">
        <f>D54*E54</f>
        <v>0</v>
      </c>
    </row>
    <row r="55" spans="1:6" ht="14.25" customHeight="1">
      <c r="A55" s="31"/>
      <c r="B55" s="34"/>
      <c r="D55" s="26"/>
      <c r="F55" s="151"/>
    </row>
    <row r="56" spans="1:6">
      <c r="A56" s="31"/>
      <c r="B56" s="34"/>
      <c r="F56" s="153"/>
    </row>
    <row r="57" spans="1:6" ht="178.5">
      <c r="A57" s="31" t="s">
        <v>105</v>
      </c>
      <c r="B57" s="34" t="s">
        <v>175</v>
      </c>
      <c r="C57" s="24" t="s">
        <v>46</v>
      </c>
      <c r="D57" s="120">
        <v>548</v>
      </c>
      <c r="E57" s="151"/>
      <c r="F57" s="151">
        <f>D57*E57</f>
        <v>0</v>
      </c>
    </row>
    <row r="58" spans="1:6">
      <c r="A58" s="31"/>
      <c r="B58" s="121"/>
      <c r="D58" s="120"/>
      <c r="F58" s="151"/>
    </row>
    <row r="59" spans="1:6">
      <c r="A59" s="31"/>
      <c r="B59" s="34"/>
      <c r="D59" s="120"/>
      <c r="F59" s="151"/>
    </row>
    <row r="60" spans="1:6" ht="147.75" customHeight="1">
      <c r="A60" s="31" t="s">
        <v>106</v>
      </c>
      <c r="B60" s="23" t="s">
        <v>176</v>
      </c>
      <c r="C60" s="24" t="s">
        <v>46</v>
      </c>
      <c r="D60" s="29">
        <v>35</v>
      </c>
      <c r="E60" s="151"/>
      <c r="F60" s="151">
        <f>D60*E60</f>
        <v>0</v>
      </c>
    </row>
    <row r="61" spans="1:6" ht="12" customHeight="1">
      <c r="A61" s="31"/>
      <c r="B61" s="23"/>
      <c r="F61" s="153"/>
    </row>
    <row r="62" spans="1:6">
      <c r="A62" s="31"/>
      <c r="B62" s="121"/>
      <c r="D62" s="120"/>
      <c r="F62" s="151"/>
    </row>
    <row r="63" spans="1:6" ht="180">
      <c r="A63" s="31" t="s">
        <v>107</v>
      </c>
      <c r="B63" s="23" t="s">
        <v>193</v>
      </c>
      <c r="C63" s="24" t="s">
        <v>46</v>
      </c>
      <c r="D63" s="120">
        <v>170</v>
      </c>
      <c r="E63" s="151"/>
      <c r="F63" s="151">
        <f>D63*E63</f>
        <v>0</v>
      </c>
    </row>
    <row r="64" spans="1:6">
      <c r="A64" s="31"/>
      <c r="B64" s="121"/>
      <c r="D64" s="120"/>
      <c r="F64" s="151"/>
    </row>
    <row r="65" spans="1:6">
      <c r="A65" s="31"/>
      <c r="B65" s="34"/>
      <c r="D65" s="26"/>
      <c r="F65" s="151"/>
    </row>
    <row r="66" spans="1:6" ht="189.75" customHeight="1">
      <c r="A66" s="31" t="s">
        <v>108</v>
      </c>
      <c r="B66" s="34" t="s">
        <v>192</v>
      </c>
      <c r="C66" s="24" t="s">
        <v>47</v>
      </c>
      <c r="D66" s="26">
        <v>568</v>
      </c>
      <c r="E66" s="151"/>
      <c r="F66" s="151">
        <f>D66*E66</f>
        <v>0</v>
      </c>
    </row>
    <row r="67" spans="1:6">
      <c r="A67" s="31"/>
      <c r="B67" s="34"/>
      <c r="C67" s="22"/>
      <c r="D67" s="32"/>
      <c r="F67" s="153"/>
    </row>
    <row r="68" spans="1:6">
      <c r="A68" s="31"/>
      <c r="B68" s="34"/>
      <c r="C68" s="54"/>
      <c r="F68" s="153"/>
    </row>
    <row r="69" spans="1:6">
      <c r="A69" s="31" t="s">
        <v>177</v>
      </c>
      <c r="B69" s="33" t="s">
        <v>21</v>
      </c>
      <c r="F69" s="153"/>
    </row>
    <row r="70" spans="1:6" ht="181.5" customHeight="1">
      <c r="A70" s="31"/>
      <c r="B70" s="23" t="s">
        <v>22</v>
      </c>
      <c r="C70" s="24" t="s">
        <v>47</v>
      </c>
      <c r="D70" s="26">
        <v>6457</v>
      </c>
      <c r="E70" s="151"/>
      <c r="F70" s="151">
        <f>D70*E70</f>
        <v>0</v>
      </c>
    </row>
    <row r="71" spans="1:6" ht="13.5" customHeight="1">
      <c r="A71" s="31"/>
      <c r="B71" s="23"/>
      <c r="D71" s="26"/>
      <c r="F71" s="151"/>
    </row>
    <row r="72" spans="1:6" ht="13.5" customHeight="1">
      <c r="A72" s="31"/>
      <c r="B72" s="23"/>
      <c r="D72" s="26"/>
      <c r="F72" s="151"/>
    </row>
    <row r="73" spans="1:6" ht="153" customHeight="1">
      <c r="A73" s="31" t="s">
        <v>178</v>
      </c>
      <c r="B73" s="23" t="s">
        <v>203</v>
      </c>
      <c r="C73" s="24" t="s">
        <v>47</v>
      </c>
      <c r="D73" s="26">
        <v>87</v>
      </c>
      <c r="E73" s="151"/>
      <c r="F73" s="151">
        <f>D73*E73</f>
        <v>0</v>
      </c>
    </row>
    <row r="74" spans="1:6" ht="13.5" customHeight="1">
      <c r="A74" s="31"/>
      <c r="B74" s="23"/>
      <c r="D74" s="26"/>
      <c r="F74" s="151"/>
    </row>
    <row r="75" spans="1:6" s="39" customFormat="1" ht="14.25">
      <c r="A75" s="31"/>
      <c r="B75" s="34"/>
      <c r="C75" s="24"/>
      <c r="D75" s="29"/>
      <c r="E75" s="26"/>
      <c r="F75" s="153"/>
    </row>
    <row r="76" spans="1:6" s="39" customFormat="1" ht="14.25">
      <c r="A76" s="31" t="s">
        <v>200</v>
      </c>
      <c r="B76" s="33" t="s">
        <v>18</v>
      </c>
      <c r="C76" s="24"/>
      <c r="D76" s="29"/>
      <c r="E76" s="26"/>
      <c r="F76" s="153"/>
    </row>
    <row r="77" spans="1:6" s="15" customFormat="1" ht="105.75" customHeight="1">
      <c r="A77" s="31"/>
      <c r="B77" s="34" t="s">
        <v>19</v>
      </c>
      <c r="C77" s="24"/>
      <c r="D77" s="29"/>
      <c r="E77" s="26"/>
      <c r="F77" s="153"/>
    </row>
    <row r="78" spans="1:6" s="15" customFormat="1" ht="25.5">
      <c r="A78" s="55" t="s">
        <v>201</v>
      </c>
      <c r="B78" s="33" t="s">
        <v>20</v>
      </c>
      <c r="C78" s="24" t="s">
        <v>46</v>
      </c>
      <c r="D78" s="26">
        <v>866</v>
      </c>
      <c r="E78" s="151"/>
      <c r="F78" s="151">
        <f>D78*E78</f>
        <v>0</v>
      </c>
    </row>
    <row r="79" spans="1:6" s="39" customFormat="1" ht="53.25" customHeight="1">
      <c r="A79" s="56" t="s">
        <v>202</v>
      </c>
      <c r="B79" s="34" t="s">
        <v>204</v>
      </c>
      <c r="C79" s="24" t="s">
        <v>46</v>
      </c>
      <c r="D79" s="26">
        <v>10</v>
      </c>
      <c r="E79" s="151"/>
      <c r="F79" s="151">
        <f>D79*E79</f>
        <v>0</v>
      </c>
    </row>
    <row r="80" spans="1:6">
      <c r="A80" s="31"/>
      <c r="B80" s="34"/>
      <c r="F80" s="153"/>
    </row>
    <row r="81" spans="1:12">
      <c r="A81" s="31"/>
      <c r="B81" s="34"/>
      <c r="D81" s="26"/>
      <c r="F81" s="151"/>
    </row>
    <row r="82" spans="1:12">
      <c r="A82" s="31"/>
      <c r="B82" s="34"/>
      <c r="F82" s="153"/>
    </row>
    <row r="83" spans="1:12" ht="14.25">
      <c r="A83" s="35"/>
      <c r="B83" s="36"/>
      <c r="C83" s="37"/>
      <c r="D83" s="125"/>
      <c r="E83" s="38"/>
      <c r="F83" s="154"/>
    </row>
    <row r="84" spans="1:12" ht="14.25">
      <c r="A84" s="35"/>
      <c r="B84" s="40"/>
      <c r="C84" s="41"/>
      <c r="D84" s="126"/>
      <c r="E84" s="42"/>
      <c r="F84" s="155"/>
    </row>
    <row r="85" spans="1:12" ht="15">
      <c r="A85" s="16"/>
      <c r="B85" s="44" t="s">
        <v>23</v>
      </c>
      <c r="C85" s="17"/>
      <c r="D85" s="45"/>
      <c r="E85" s="18"/>
      <c r="F85" s="156">
        <f>SUM(F54:F79)</f>
        <v>0</v>
      </c>
    </row>
    <row r="86" spans="1:12" s="57" customFormat="1" ht="21" thickBot="1">
      <c r="A86" s="16"/>
      <c r="B86" s="46"/>
      <c r="C86" s="47"/>
      <c r="D86" s="48"/>
      <c r="E86" s="49"/>
      <c r="F86" s="50"/>
      <c r="H86" s="22"/>
      <c r="I86" s="22"/>
    </row>
    <row r="87" spans="1:12" s="15" customFormat="1" ht="15.75" thickTop="1">
      <c r="A87" s="35"/>
      <c r="B87" s="40"/>
      <c r="C87" s="41"/>
      <c r="D87" s="126"/>
      <c r="E87" s="42"/>
      <c r="F87" s="43"/>
      <c r="G87" s="21"/>
      <c r="H87" s="21"/>
      <c r="I87" s="21"/>
      <c r="J87" s="21"/>
      <c r="K87" s="21"/>
      <c r="L87" s="21"/>
    </row>
    <row r="88" spans="1:12">
      <c r="A88" s="31"/>
      <c r="B88" s="34"/>
    </row>
    <row r="89" spans="1:12" ht="20.25">
      <c r="A89" s="131" t="s">
        <v>109</v>
      </c>
      <c r="B89" s="138" t="s">
        <v>24</v>
      </c>
      <c r="C89" s="132"/>
      <c r="D89" s="136"/>
      <c r="E89" s="133"/>
      <c r="F89" s="134"/>
    </row>
    <row r="90" spans="1:12" ht="15">
      <c r="A90" s="16"/>
      <c r="B90" s="58"/>
      <c r="C90" s="17"/>
      <c r="D90" s="18"/>
      <c r="E90" s="19"/>
      <c r="F90" s="20"/>
    </row>
    <row r="91" spans="1:12" s="39" customFormat="1" ht="14.25">
      <c r="A91" s="31"/>
      <c r="B91" s="34"/>
      <c r="C91" s="24"/>
      <c r="D91" s="29"/>
      <c r="E91" s="26"/>
      <c r="F91" s="27"/>
    </row>
    <row r="92" spans="1:12" s="39" customFormat="1" ht="14.25">
      <c r="A92" s="31"/>
      <c r="B92" s="34"/>
      <c r="C92" s="24"/>
      <c r="D92" s="29"/>
      <c r="E92" s="26"/>
      <c r="F92" s="27"/>
    </row>
    <row r="93" spans="1:12" s="15" customFormat="1" ht="15">
      <c r="A93" s="31"/>
      <c r="B93" s="34"/>
      <c r="C93" s="24"/>
      <c r="D93" s="29"/>
      <c r="E93" s="26"/>
      <c r="F93" s="27"/>
    </row>
    <row r="94" spans="1:12" s="15" customFormat="1" ht="76.5">
      <c r="A94" s="31" t="s">
        <v>110</v>
      </c>
      <c r="B94" s="28" t="s">
        <v>25</v>
      </c>
      <c r="C94" s="24" t="s">
        <v>46</v>
      </c>
      <c r="D94" s="26">
        <v>1468</v>
      </c>
      <c r="E94" s="151"/>
      <c r="F94" s="151">
        <f>D94*E94</f>
        <v>0</v>
      </c>
    </row>
    <row r="95" spans="1:12" s="39" customFormat="1" ht="14.25">
      <c r="A95" s="31"/>
      <c r="B95" s="34"/>
      <c r="C95" s="22"/>
      <c r="D95" s="22"/>
      <c r="E95" s="22"/>
      <c r="F95" s="153"/>
    </row>
    <row r="96" spans="1:12" s="15" customFormat="1" ht="15">
      <c r="A96" s="31"/>
      <c r="B96" s="34"/>
      <c r="C96" s="24"/>
      <c r="D96" s="29"/>
      <c r="E96" s="26"/>
      <c r="F96" s="153"/>
      <c r="G96" s="21"/>
      <c r="H96" s="21"/>
      <c r="I96" s="21"/>
      <c r="J96" s="21"/>
      <c r="K96" s="21"/>
      <c r="L96" s="21"/>
    </row>
    <row r="97" spans="1:12" s="15" customFormat="1" ht="76.5">
      <c r="A97" s="31" t="s">
        <v>111</v>
      </c>
      <c r="B97" s="33" t="s">
        <v>26</v>
      </c>
      <c r="C97" s="24"/>
      <c r="D97" s="29"/>
      <c r="E97" s="26"/>
      <c r="F97" s="153"/>
      <c r="G97" s="21"/>
      <c r="H97" s="21"/>
      <c r="I97" s="21"/>
      <c r="J97" s="21"/>
      <c r="K97" s="21"/>
      <c r="L97" s="21"/>
    </row>
    <row r="98" spans="1:12" ht="25.5">
      <c r="A98" s="31"/>
      <c r="B98" s="34" t="s">
        <v>27</v>
      </c>
      <c r="C98" s="24" t="s">
        <v>47</v>
      </c>
      <c r="D98" s="26">
        <v>4459</v>
      </c>
      <c r="E98" s="151"/>
      <c r="F98" s="151">
        <f>D98*E98</f>
        <v>0</v>
      </c>
    </row>
    <row r="99" spans="1:12">
      <c r="A99" s="31"/>
      <c r="B99" s="34"/>
      <c r="F99" s="153"/>
    </row>
    <row r="100" spans="1:12" s="60" customFormat="1" ht="13.5" customHeight="1">
      <c r="A100" s="56"/>
      <c r="B100" s="34"/>
      <c r="C100" s="24"/>
      <c r="D100" s="26"/>
      <c r="E100" s="26"/>
      <c r="F100" s="151"/>
      <c r="H100" s="22"/>
      <c r="I100" s="22"/>
    </row>
    <row r="101" spans="1:12" s="60" customFormat="1" ht="13.5" customHeight="1">
      <c r="A101" s="56" t="s">
        <v>179</v>
      </c>
      <c r="B101" s="34" t="s">
        <v>180</v>
      </c>
      <c r="C101" s="24"/>
      <c r="D101" s="29"/>
      <c r="E101" s="26"/>
      <c r="F101" s="153"/>
      <c r="H101" s="22"/>
      <c r="I101" s="22"/>
    </row>
    <row r="102" spans="1:12" s="60" customFormat="1" ht="67.5" customHeight="1">
      <c r="A102" s="56"/>
      <c r="B102" s="33" t="s">
        <v>215</v>
      </c>
      <c r="C102" s="24"/>
      <c r="D102" s="29"/>
      <c r="E102" s="26"/>
      <c r="F102" s="153"/>
      <c r="H102" s="22"/>
      <c r="I102" s="22"/>
    </row>
    <row r="103" spans="1:12" s="60" customFormat="1" ht="13.5" customHeight="1">
      <c r="A103" s="56"/>
      <c r="B103" s="34" t="s">
        <v>30</v>
      </c>
      <c r="C103" s="24"/>
      <c r="D103" s="120"/>
      <c r="E103" s="26"/>
      <c r="F103" s="153"/>
      <c r="H103" s="22"/>
      <c r="I103" s="22"/>
    </row>
    <row r="104" spans="1:12" s="60" customFormat="1" ht="12.75" customHeight="1">
      <c r="A104" s="56"/>
      <c r="B104" s="34" t="s">
        <v>174</v>
      </c>
      <c r="C104" s="24" t="s">
        <v>68</v>
      </c>
      <c r="D104" s="62">
        <v>30</v>
      </c>
      <c r="E104" s="151"/>
      <c r="F104" s="151">
        <f>D104*E104</f>
        <v>0</v>
      </c>
      <c r="H104" s="22"/>
      <c r="I104" s="22"/>
    </row>
    <row r="105" spans="1:12" s="60" customFormat="1" ht="12.75" customHeight="1">
      <c r="A105" s="56"/>
      <c r="B105" s="34"/>
      <c r="C105" s="24"/>
      <c r="D105" s="26"/>
      <c r="E105" s="26"/>
      <c r="F105" s="151"/>
      <c r="H105" s="22"/>
      <c r="I105" s="22"/>
    </row>
    <row r="106" spans="1:12" s="60" customFormat="1" ht="12.75" customHeight="1">
      <c r="A106" s="56"/>
      <c r="B106" s="34"/>
      <c r="C106" s="24"/>
      <c r="D106" s="26"/>
      <c r="E106" s="26"/>
      <c r="F106" s="151"/>
      <c r="H106" s="22"/>
      <c r="I106" s="22"/>
    </row>
    <row r="107" spans="1:12" s="60" customFormat="1" ht="107.25" customHeight="1">
      <c r="A107" s="56" t="s">
        <v>205</v>
      </c>
      <c r="B107" s="33" t="s">
        <v>208</v>
      </c>
      <c r="C107" s="24"/>
      <c r="D107" s="26"/>
      <c r="E107" s="26"/>
      <c r="F107" s="151"/>
      <c r="H107" s="22"/>
      <c r="I107" s="22"/>
    </row>
    <row r="108" spans="1:12" s="60" customFormat="1" ht="15" customHeight="1">
      <c r="A108" s="56"/>
      <c r="B108" s="33" t="s">
        <v>206</v>
      </c>
      <c r="C108" s="122" t="s">
        <v>47</v>
      </c>
      <c r="D108" s="26">
        <v>303</v>
      </c>
      <c r="E108" s="151"/>
      <c r="F108" s="151">
        <f>D108*E108</f>
        <v>0</v>
      </c>
      <c r="H108" s="22"/>
      <c r="I108" s="22"/>
    </row>
    <row r="109" spans="1:12" s="60" customFormat="1" ht="15" customHeight="1">
      <c r="A109" s="56"/>
      <c r="B109" s="33" t="s">
        <v>207</v>
      </c>
      <c r="C109" s="122" t="s">
        <v>47</v>
      </c>
      <c r="D109" s="26">
        <v>680</v>
      </c>
      <c r="E109" s="151"/>
      <c r="F109" s="151">
        <f>D109*E109</f>
        <v>0</v>
      </c>
      <c r="H109" s="22"/>
      <c r="I109" s="22"/>
    </row>
    <row r="110" spans="1:12" ht="15" customHeight="1">
      <c r="A110" s="31"/>
      <c r="B110" s="33" t="s">
        <v>209</v>
      </c>
      <c r="C110" s="24" t="s">
        <v>47</v>
      </c>
      <c r="D110" s="26">
        <v>357</v>
      </c>
      <c r="E110" s="151"/>
      <c r="F110" s="151">
        <f>D110*E110</f>
        <v>0</v>
      </c>
    </row>
    <row r="111" spans="1:12">
      <c r="A111" s="31"/>
      <c r="B111" s="33"/>
      <c r="C111" s="22"/>
      <c r="D111" s="26"/>
      <c r="F111" s="153"/>
    </row>
    <row r="112" spans="1:12">
      <c r="A112" s="31"/>
      <c r="B112" s="33"/>
      <c r="C112" s="22"/>
      <c r="D112" s="26"/>
      <c r="F112" s="153"/>
    </row>
    <row r="113" spans="1:6">
      <c r="A113" s="31"/>
      <c r="B113" s="33"/>
      <c r="C113" s="22"/>
      <c r="D113" s="26"/>
      <c r="F113" s="153"/>
    </row>
    <row r="114" spans="1:6" ht="14.25">
      <c r="A114" s="35"/>
      <c r="B114" s="36"/>
      <c r="C114" s="37"/>
      <c r="D114" s="125"/>
      <c r="E114" s="38"/>
      <c r="F114" s="154"/>
    </row>
    <row r="115" spans="1:6" ht="14.25">
      <c r="A115" s="35"/>
      <c r="B115" s="40"/>
      <c r="C115" s="41"/>
      <c r="D115" s="126"/>
      <c r="E115" s="42"/>
      <c r="F115" s="155"/>
    </row>
    <row r="116" spans="1:6" ht="15">
      <c r="A116" s="16"/>
      <c r="B116" s="44" t="s">
        <v>28</v>
      </c>
      <c r="C116" s="17"/>
      <c r="D116" s="45"/>
      <c r="E116" s="18"/>
      <c r="F116" s="156">
        <f>SUM(E94:F110)</f>
        <v>0</v>
      </c>
    </row>
    <row r="117" spans="1:6" ht="15.75" thickBot="1">
      <c r="A117" s="16"/>
      <c r="B117" s="46"/>
      <c r="C117" s="47"/>
      <c r="D117" s="48"/>
      <c r="E117" s="49"/>
      <c r="F117" s="50"/>
    </row>
    <row r="118" spans="1:6" ht="15" thickTop="1">
      <c r="A118" s="35"/>
      <c r="B118" s="40"/>
      <c r="C118" s="41"/>
      <c r="D118" s="126"/>
      <c r="E118" s="42"/>
      <c r="F118" s="43"/>
    </row>
    <row r="119" spans="1:6">
      <c r="A119" s="31"/>
      <c r="B119" s="34"/>
    </row>
    <row r="120" spans="1:6" ht="21.75">
      <c r="A120" s="139" t="s">
        <v>112</v>
      </c>
      <c r="B120" s="140" t="s">
        <v>29</v>
      </c>
      <c r="C120" s="141"/>
      <c r="D120" s="142"/>
      <c r="E120" s="143"/>
      <c r="F120" s="144"/>
    </row>
    <row r="121" spans="1:6">
      <c r="A121" s="31"/>
      <c r="B121" s="34"/>
    </row>
    <row r="122" spans="1:6" s="39" customFormat="1" ht="14.25">
      <c r="A122" s="31"/>
      <c r="B122" s="34"/>
      <c r="C122" s="24"/>
      <c r="D122" s="29"/>
      <c r="E122" s="26"/>
      <c r="F122" s="27"/>
    </row>
    <row r="123" spans="1:6" s="39" customFormat="1" ht="105" customHeight="1">
      <c r="A123" s="61" t="s">
        <v>113</v>
      </c>
      <c r="B123" s="23" t="s">
        <v>81</v>
      </c>
      <c r="C123" s="24"/>
      <c r="D123" s="29"/>
      <c r="E123" s="26"/>
      <c r="F123" s="27"/>
    </row>
    <row r="124" spans="1:6" s="15" customFormat="1" ht="15">
      <c r="A124" s="31"/>
      <c r="B124" s="33" t="s">
        <v>195</v>
      </c>
      <c r="C124" s="24" t="s">
        <v>11</v>
      </c>
      <c r="D124" s="62">
        <v>1040</v>
      </c>
      <c r="E124" s="151"/>
      <c r="F124" s="151">
        <f>D124*E124</f>
        <v>0</v>
      </c>
    </row>
    <row r="125" spans="1:6" s="15" customFormat="1" ht="15">
      <c r="A125" s="31"/>
      <c r="B125" s="34"/>
      <c r="C125" s="24"/>
      <c r="D125" s="120"/>
      <c r="E125" s="151"/>
      <c r="F125" s="153"/>
    </row>
    <row r="126" spans="1:6" s="15" customFormat="1" ht="15">
      <c r="A126" s="31"/>
      <c r="B126" s="34"/>
      <c r="C126" s="24"/>
      <c r="D126" s="29"/>
      <c r="E126" s="151"/>
      <c r="F126" s="153"/>
    </row>
    <row r="127" spans="1:6" ht="51">
      <c r="A127" s="61" t="s">
        <v>114</v>
      </c>
      <c r="B127" s="23" t="s">
        <v>183</v>
      </c>
      <c r="C127" s="24" t="s">
        <v>46</v>
      </c>
      <c r="D127" s="62">
        <v>8.6999999999999993</v>
      </c>
      <c r="E127" s="151"/>
      <c r="F127" s="151">
        <f>D127*E127</f>
        <v>0</v>
      </c>
    </row>
    <row r="128" spans="1:6">
      <c r="A128" s="61"/>
      <c r="B128" s="23"/>
      <c r="D128" s="62"/>
      <c r="E128" s="151"/>
      <c r="F128" s="151"/>
    </row>
    <row r="129" spans="1:6">
      <c r="A129" s="61"/>
      <c r="B129" s="23"/>
      <c r="D129" s="62"/>
      <c r="E129" s="151"/>
      <c r="F129" s="151"/>
    </row>
    <row r="130" spans="1:6" ht="66" customHeight="1">
      <c r="A130" s="61" t="s">
        <v>181</v>
      </c>
      <c r="B130" s="23" t="s">
        <v>197</v>
      </c>
      <c r="E130" s="151"/>
      <c r="F130" s="153"/>
    </row>
    <row r="131" spans="1:6">
      <c r="A131" s="61"/>
      <c r="B131" s="23" t="s">
        <v>213</v>
      </c>
      <c r="C131" s="24" t="s">
        <v>184</v>
      </c>
      <c r="D131" s="62">
        <v>178</v>
      </c>
      <c r="E131" s="151"/>
      <c r="F131" s="151">
        <f>D131*E131</f>
        <v>0</v>
      </c>
    </row>
    <row r="132" spans="1:6">
      <c r="A132" s="61"/>
      <c r="B132" s="28" t="s">
        <v>214</v>
      </c>
      <c r="C132" s="24" t="s">
        <v>184</v>
      </c>
      <c r="D132" s="62">
        <v>1125</v>
      </c>
      <c r="E132" s="151"/>
      <c r="F132" s="151">
        <f>D132*E132</f>
        <v>0</v>
      </c>
    </row>
    <row r="133" spans="1:6">
      <c r="A133" s="61"/>
      <c r="B133" s="23"/>
      <c r="D133" s="62"/>
      <c r="E133" s="151"/>
      <c r="F133" s="151"/>
    </row>
    <row r="134" spans="1:6">
      <c r="A134" s="61"/>
      <c r="B134" s="23"/>
      <c r="D134" s="62"/>
      <c r="E134" s="151"/>
      <c r="F134" s="151"/>
    </row>
    <row r="135" spans="1:6" ht="67.5" customHeight="1">
      <c r="A135" s="61" t="s">
        <v>182</v>
      </c>
      <c r="B135" s="23" t="s">
        <v>198</v>
      </c>
      <c r="E135" s="151"/>
      <c r="F135" s="153"/>
    </row>
    <row r="136" spans="1:6">
      <c r="A136" s="61"/>
      <c r="B136" s="28" t="s">
        <v>210</v>
      </c>
      <c r="C136" s="24" t="s">
        <v>184</v>
      </c>
      <c r="D136" s="62">
        <v>178</v>
      </c>
      <c r="E136" s="151"/>
      <c r="F136" s="151">
        <f>D136*E136</f>
        <v>0</v>
      </c>
    </row>
    <row r="137" spans="1:6">
      <c r="A137" s="61"/>
      <c r="B137" s="28" t="s">
        <v>211</v>
      </c>
      <c r="C137" s="24" t="s">
        <v>184</v>
      </c>
      <c r="D137" s="62">
        <v>77</v>
      </c>
      <c r="E137" s="151"/>
      <c r="F137" s="151">
        <f>D137*E137</f>
        <v>0</v>
      </c>
    </row>
    <row r="138" spans="1:6">
      <c r="A138" s="61"/>
      <c r="B138" s="28" t="s">
        <v>212</v>
      </c>
      <c r="C138" s="24" t="s">
        <v>184</v>
      </c>
      <c r="D138" s="62">
        <v>215</v>
      </c>
      <c r="E138" s="151"/>
      <c r="F138" s="151">
        <f>D138*E138</f>
        <v>0</v>
      </c>
    </row>
    <row r="139" spans="1:6">
      <c r="A139" s="61"/>
      <c r="B139" s="23"/>
      <c r="D139" s="62"/>
      <c r="E139" s="151"/>
      <c r="F139" s="151"/>
    </row>
    <row r="140" spans="1:6">
      <c r="A140" s="61"/>
      <c r="B140" s="23"/>
      <c r="D140" s="62"/>
      <c r="E140" s="151"/>
      <c r="F140" s="151"/>
    </row>
    <row r="141" spans="1:6" ht="111.75" customHeight="1">
      <c r="A141" s="61" t="s">
        <v>185</v>
      </c>
      <c r="B141" s="23" t="s">
        <v>196</v>
      </c>
      <c r="C141" s="24" t="s">
        <v>46</v>
      </c>
      <c r="D141" s="62">
        <v>48</v>
      </c>
      <c r="E141" s="151"/>
      <c r="F141" s="151">
        <f>D141*E141</f>
        <v>0</v>
      </c>
    </row>
    <row r="142" spans="1:6">
      <c r="A142" s="61"/>
      <c r="B142" s="23"/>
      <c r="D142" s="62"/>
      <c r="E142" s="151"/>
      <c r="F142" s="151"/>
    </row>
    <row r="143" spans="1:6">
      <c r="A143" s="61"/>
      <c r="B143" s="23"/>
      <c r="D143" s="62"/>
      <c r="E143" s="151"/>
      <c r="F143" s="151"/>
    </row>
    <row r="144" spans="1:6" ht="152.25" customHeight="1">
      <c r="A144" s="61" t="s">
        <v>186</v>
      </c>
      <c r="B144" s="23" t="s">
        <v>188</v>
      </c>
      <c r="C144" s="24" t="s">
        <v>68</v>
      </c>
      <c r="D144" s="62">
        <v>39</v>
      </c>
      <c r="E144" s="151"/>
      <c r="F144" s="151">
        <f>D144*E144</f>
        <v>0</v>
      </c>
    </row>
    <row r="145" spans="1:9">
      <c r="A145" s="61"/>
      <c r="B145" s="23"/>
      <c r="D145" s="62"/>
      <c r="E145" s="151"/>
      <c r="F145" s="151"/>
    </row>
    <row r="146" spans="1:9">
      <c r="A146" s="61"/>
      <c r="B146" s="23"/>
      <c r="D146" s="62"/>
      <c r="E146" s="151"/>
      <c r="F146" s="151"/>
    </row>
    <row r="147" spans="1:9" ht="69" customHeight="1">
      <c r="A147" s="61" t="s">
        <v>187</v>
      </c>
      <c r="B147" s="23" t="s">
        <v>189</v>
      </c>
      <c r="E147" s="151"/>
      <c r="F147" s="153"/>
    </row>
    <row r="148" spans="1:9" ht="14.25">
      <c r="A148" s="61"/>
      <c r="B148" s="23" t="s">
        <v>190</v>
      </c>
      <c r="C148" s="24" t="s">
        <v>46</v>
      </c>
      <c r="D148" s="123">
        <v>17</v>
      </c>
      <c r="E148" s="151"/>
      <c r="F148" s="151">
        <f>D148*E148</f>
        <v>0</v>
      </c>
    </row>
    <row r="149" spans="1:9">
      <c r="A149" s="61"/>
      <c r="B149" s="23" t="s">
        <v>191</v>
      </c>
      <c r="C149" s="24" t="s">
        <v>11</v>
      </c>
      <c r="D149" s="62">
        <v>77</v>
      </c>
      <c r="E149" s="151"/>
      <c r="F149" s="151">
        <f>D149*E149</f>
        <v>0</v>
      </c>
    </row>
    <row r="150" spans="1:9" s="60" customFormat="1" ht="12" customHeight="1">
      <c r="A150" s="31"/>
      <c r="B150" s="33"/>
      <c r="C150" s="24"/>
      <c r="D150" s="29"/>
      <c r="E150" s="151"/>
      <c r="F150" s="153"/>
      <c r="H150" s="22"/>
      <c r="I150" s="22"/>
    </row>
    <row r="151" spans="1:9" s="60" customFormat="1" ht="12" customHeight="1">
      <c r="A151" s="31"/>
      <c r="B151" s="33"/>
      <c r="C151" s="24"/>
      <c r="D151" s="29"/>
      <c r="E151" s="151"/>
      <c r="F151" s="153"/>
      <c r="H151" s="22"/>
      <c r="I151" s="22"/>
    </row>
    <row r="152" spans="1:9" s="60" customFormat="1" ht="12" customHeight="1">
      <c r="A152" s="31"/>
      <c r="B152" s="33"/>
      <c r="C152" s="24"/>
      <c r="D152" s="29"/>
      <c r="E152" s="151"/>
      <c r="F152" s="153"/>
      <c r="H152" s="22"/>
      <c r="I152" s="22"/>
    </row>
    <row r="153" spans="1:9" ht="12" customHeight="1">
      <c r="A153" s="31"/>
      <c r="B153" s="33"/>
      <c r="D153" s="120"/>
      <c r="E153" s="151"/>
      <c r="F153" s="153"/>
    </row>
    <row r="154" spans="1:9" ht="14.25">
      <c r="A154" s="35"/>
      <c r="B154" s="36"/>
      <c r="C154" s="37"/>
      <c r="D154" s="125"/>
      <c r="E154" s="159"/>
      <c r="F154" s="154"/>
    </row>
    <row r="155" spans="1:9" ht="14.25">
      <c r="A155" s="35"/>
      <c r="B155" s="40"/>
      <c r="C155" s="41"/>
      <c r="D155" s="126"/>
      <c r="E155" s="160"/>
      <c r="F155" s="155"/>
    </row>
    <row r="156" spans="1:9" ht="15">
      <c r="A156" s="16"/>
      <c r="B156" s="63" t="s">
        <v>31</v>
      </c>
      <c r="C156" s="17"/>
      <c r="D156" s="45"/>
      <c r="E156" s="161"/>
      <c r="F156" s="156">
        <f>SUM(F123:F149)</f>
        <v>0</v>
      </c>
    </row>
    <row r="157" spans="1:9" ht="15.75" thickBot="1">
      <c r="A157" s="16"/>
      <c r="B157" s="46"/>
      <c r="C157" s="47"/>
      <c r="D157" s="48"/>
      <c r="E157" s="162"/>
      <c r="F157" s="163"/>
    </row>
    <row r="158" spans="1:9" ht="15.75" thickTop="1">
      <c r="A158" s="16"/>
      <c r="B158" s="63"/>
      <c r="C158" s="17"/>
      <c r="D158" s="45"/>
      <c r="E158" s="18"/>
      <c r="F158" s="64"/>
    </row>
    <row r="159" spans="1:9" ht="15">
      <c r="A159" s="16"/>
      <c r="B159" s="63"/>
      <c r="C159" s="17"/>
      <c r="D159" s="45"/>
      <c r="E159" s="18"/>
      <c r="F159" s="64"/>
    </row>
    <row r="160" spans="1:9">
      <c r="A160" s="31"/>
      <c r="B160" s="34"/>
    </row>
    <row r="161" spans="1:12" ht="21.75">
      <c r="A161" s="139" t="s">
        <v>115</v>
      </c>
      <c r="B161" s="140" t="s">
        <v>32</v>
      </c>
      <c r="C161" s="141"/>
      <c r="D161" s="142"/>
      <c r="E161" s="143"/>
      <c r="F161" s="144"/>
    </row>
    <row r="162" spans="1:12" ht="15">
      <c r="A162" s="16"/>
      <c r="B162" s="63"/>
      <c r="C162" s="17"/>
      <c r="D162" s="45"/>
      <c r="E162" s="18"/>
      <c r="F162" s="64"/>
    </row>
    <row r="163" spans="1:12" ht="15">
      <c r="A163" s="16"/>
      <c r="B163" s="63"/>
      <c r="C163" s="17"/>
      <c r="D163" s="45"/>
      <c r="E163" s="18"/>
      <c r="F163" s="64"/>
    </row>
    <row r="164" spans="1:12" s="39" customFormat="1" ht="14.25">
      <c r="A164" s="31" t="s">
        <v>116</v>
      </c>
      <c r="B164" s="34" t="s">
        <v>33</v>
      </c>
      <c r="C164" s="24"/>
      <c r="D164" s="120"/>
      <c r="E164" s="26"/>
      <c r="F164" s="30"/>
    </row>
    <row r="165" spans="1:12" s="39" customFormat="1" ht="51">
      <c r="A165" s="31"/>
      <c r="B165" s="33" t="s">
        <v>34</v>
      </c>
      <c r="C165" s="24" t="s">
        <v>11</v>
      </c>
      <c r="D165" s="62">
        <v>590</v>
      </c>
      <c r="E165" s="164"/>
      <c r="F165" s="151">
        <f>D165*E165</f>
        <v>0</v>
      </c>
    </row>
    <row r="166" spans="1:12" s="15" customFormat="1" ht="15">
      <c r="A166" s="31"/>
      <c r="B166" s="34"/>
      <c r="C166" s="24"/>
      <c r="D166" s="29"/>
      <c r="E166" s="164"/>
      <c r="F166" s="179"/>
    </row>
    <row r="167" spans="1:12" s="15" customFormat="1" ht="15">
      <c r="A167" s="31"/>
      <c r="B167" s="33"/>
      <c r="C167" s="24"/>
      <c r="D167" s="62"/>
      <c r="E167" s="164"/>
      <c r="F167" s="178"/>
    </row>
    <row r="168" spans="1:12" s="15" customFormat="1" ht="25.5">
      <c r="A168" s="61" t="s">
        <v>117</v>
      </c>
      <c r="B168" s="34" t="s">
        <v>216</v>
      </c>
      <c r="C168" s="24"/>
      <c r="D168" s="29"/>
      <c r="E168" s="164"/>
      <c r="F168" s="179"/>
    </row>
    <row r="169" spans="1:12" s="39" customFormat="1" ht="25.5">
      <c r="A169" s="31"/>
      <c r="B169" s="33" t="s">
        <v>35</v>
      </c>
      <c r="C169" s="24" t="s">
        <v>46</v>
      </c>
      <c r="D169" s="62">
        <v>356</v>
      </c>
      <c r="E169" s="164"/>
      <c r="F169" s="151">
        <f>D169*E169</f>
        <v>0</v>
      </c>
      <c r="G169" s="22"/>
      <c r="H169" s="22"/>
      <c r="I169" s="22"/>
      <c r="J169" s="22"/>
      <c r="K169" s="22"/>
      <c r="L169" s="22"/>
    </row>
    <row r="170" spans="1:12" s="39" customFormat="1" ht="14.25">
      <c r="A170" s="31"/>
      <c r="B170" s="34"/>
      <c r="C170" s="22"/>
      <c r="D170" s="32"/>
      <c r="E170" s="164"/>
      <c r="F170" s="179"/>
      <c r="G170" s="22"/>
      <c r="H170" s="22"/>
      <c r="I170" s="22"/>
      <c r="J170" s="22"/>
      <c r="K170" s="22"/>
      <c r="L170" s="22"/>
    </row>
    <row r="171" spans="1:12" s="7" customFormat="1">
      <c r="A171" s="31"/>
      <c r="B171" s="34"/>
      <c r="C171" s="24"/>
      <c r="D171" s="29"/>
      <c r="E171" s="164"/>
      <c r="F171" s="179"/>
    </row>
    <row r="172" spans="1:12" ht="25.5">
      <c r="A172" s="61" t="s">
        <v>118</v>
      </c>
      <c r="B172" s="34" t="s">
        <v>36</v>
      </c>
      <c r="E172" s="164"/>
      <c r="F172" s="179"/>
    </row>
    <row r="173" spans="1:12" ht="38.25">
      <c r="A173" s="31"/>
      <c r="B173" s="33" t="s">
        <v>37</v>
      </c>
      <c r="C173" s="24" t="s">
        <v>47</v>
      </c>
      <c r="D173" s="62">
        <v>1778</v>
      </c>
      <c r="E173" s="164"/>
      <c r="F173" s="151">
        <f>D173*E173</f>
        <v>0</v>
      </c>
    </row>
    <row r="174" spans="1:12" s="60" customFormat="1" ht="21.75">
      <c r="A174" s="31"/>
      <c r="B174" s="33"/>
      <c r="C174" s="24"/>
      <c r="D174" s="120"/>
      <c r="E174" s="164"/>
      <c r="F174" s="165"/>
      <c r="H174" s="22"/>
      <c r="I174" s="22"/>
    </row>
    <row r="175" spans="1:12" s="15" customFormat="1" ht="12.75" customHeight="1">
      <c r="A175" s="35"/>
      <c r="B175" s="36"/>
      <c r="C175" s="37"/>
      <c r="D175" s="125"/>
      <c r="E175" s="166"/>
      <c r="F175" s="167"/>
    </row>
    <row r="176" spans="1:12" s="15" customFormat="1" ht="12.75" customHeight="1">
      <c r="A176" s="35"/>
      <c r="B176" s="40"/>
      <c r="C176" s="41"/>
      <c r="D176" s="126"/>
      <c r="E176" s="168"/>
      <c r="F176" s="169"/>
    </row>
    <row r="177" spans="1:9" s="15" customFormat="1" ht="15">
      <c r="A177" s="16"/>
      <c r="B177" s="63" t="s">
        <v>38</v>
      </c>
      <c r="C177" s="17"/>
      <c r="D177" s="45"/>
      <c r="E177" s="170"/>
      <c r="F177" s="156">
        <f>SUM(F165:F173)</f>
        <v>0</v>
      </c>
      <c r="H177" s="22"/>
      <c r="I177" s="22"/>
    </row>
    <row r="178" spans="1:9" ht="12.75" customHeight="1" thickBot="1">
      <c r="A178" s="16"/>
      <c r="B178" s="46"/>
      <c r="C178" s="47"/>
      <c r="D178" s="48"/>
      <c r="E178" s="49"/>
      <c r="F178" s="50"/>
    </row>
    <row r="179" spans="1:9" ht="12.75" customHeight="1" thickTop="1">
      <c r="A179" s="16"/>
      <c r="B179" s="63"/>
      <c r="C179" s="17"/>
      <c r="D179" s="45"/>
      <c r="E179" s="18"/>
      <c r="F179" s="64"/>
    </row>
    <row r="180" spans="1:9" s="39" customFormat="1" ht="14.25">
      <c r="A180" s="31"/>
      <c r="B180" s="34"/>
      <c r="C180" s="24"/>
      <c r="D180" s="29"/>
      <c r="E180" s="26"/>
      <c r="F180" s="27"/>
    </row>
    <row r="181" spans="1:9" s="15" customFormat="1" ht="21.75">
      <c r="A181" s="139" t="s">
        <v>119</v>
      </c>
      <c r="B181" s="140" t="s">
        <v>39</v>
      </c>
      <c r="C181" s="141"/>
      <c r="D181" s="142"/>
      <c r="E181" s="143"/>
      <c r="F181" s="144"/>
    </row>
    <row r="182" spans="1:9" s="15" customFormat="1" ht="15">
      <c r="A182" s="16"/>
      <c r="B182" s="63"/>
      <c r="C182" s="17"/>
      <c r="D182" s="45"/>
      <c r="E182" s="18"/>
      <c r="F182" s="64"/>
    </row>
    <row r="183" spans="1:9" s="15" customFormat="1" ht="15">
      <c r="A183" s="16"/>
      <c r="B183" s="63"/>
      <c r="C183" s="17"/>
      <c r="D183" s="45"/>
      <c r="E183" s="18"/>
      <c r="F183" s="64"/>
    </row>
    <row r="184" spans="1:9" ht="140.25">
      <c r="A184" s="31" t="s">
        <v>120</v>
      </c>
      <c r="B184" s="59" t="s">
        <v>40</v>
      </c>
      <c r="C184" s="24" t="s">
        <v>41</v>
      </c>
      <c r="D184" s="62">
        <v>1</v>
      </c>
      <c r="E184" s="171"/>
      <c r="F184" s="151">
        <f>D184*E184</f>
        <v>0</v>
      </c>
    </row>
    <row r="185" spans="1:9" s="65" customFormat="1">
      <c r="A185" s="31"/>
      <c r="B185" s="33"/>
      <c r="C185" s="24"/>
      <c r="D185" s="62"/>
      <c r="E185" s="157"/>
      <c r="F185" s="151"/>
    </row>
    <row r="186" spans="1:9" s="65" customFormat="1">
      <c r="A186" s="31"/>
      <c r="B186" s="33"/>
      <c r="C186" s="24"/>
      <c r="D186" s="120"/>
      <c r="E186" s="157"/>
      <c r="F186" s="151"/>
    </row>
    <row r="187" spans="1:9" s="69" customFormat="1" ht="26.25">
      <c r="A187" s="61" t="s">
        <v>121</v>
      </c>
      <c r="B187" s="34" t="s">
        <v>194</v>
      </c>
      <c r="C187" s="24"/>
      <c r="D187" s="29"/>
      <c r="E187" s="157"/>
      <c r="F187" s="153"/>
    </row>
    <row r="188" spans="1:9" s="65" customFormat="1" ht="38.25">
      <c r="A188" s="31"/>
      <c r="B188" s="34" t="s">
        <v>199</v>
      </c>
      <c r="C188" s="24" t="s">
        <v>83</v>
      </c>
      <c r="D188" s="62">
        <v>1</v>
      </c>
      <c r="E188" s="157"/>
      <c r="F188" s="151">
        <f>D188*E188</f>
        <v>0</v>
      </c>
    </row>
    <row r="189" spans="1:9" s="65" customFormat="1">
      <c r="A189" s="31"/>
      <c r="B189" s="33"/>
      <c r="C189" s="24"/>
      <c r="D189" s="120"/>
      <c r="E189" s="157"/>
      <c r="F189" s="153"/>
    </row>
    <row r="190" spans="1:9" s="65" customFormat="1" ht="14.25">
      <c r="A190" s="35"/>
      <c r="B190" s="36"/>
      <c r="C190" s="37"/>
      <c r="D190" s="125"/>
      <c r="E190" s="172"/>
      <c r="F190" s="173"/>
    </row>
    <row r="191" spans="1:9" s="76" customFormat="1" ht="18">
      <c r="A191" s="35"/>
      <c r="B191" s="40"/>
      <c r="C191" s="41"/>
      <c r="D191" s="126"/>
      <c r="E191" s="174"/>
      <c r="F191" s="175"/>
      <c r="H191" s="22"/>
      <c r="I191" s="22"/>
    </row>
    <row r="192" spans="1:9" s="76" customFormat="1" ht="18">
      <c r="A192" s="16"/>
      <c r="B192" s="63" t="s">
        <v>82</v>
      </c>
      <c r="C192" s="17"/>
      <c r="D192" s="45"/>
      <c r="E192" s="171"/>
      <c r="F192" s="156">
        <f>SUM(F184:F188)</f>
        <v>0</v>
      </c>
      <c r="H192" s="22"/>
      <c r="I192" s="22"/>
    </row>
    <row r="193" spans="1:9" s="76" customFormat="1" ht="18.75" thickBot="1">
      <c r="A193" s="16"/>
      <c r="B193" s="46"/>
      <c r="C193" s="47"/>
      <c r="D193" s="48"/>
      <c r="E193" s="49"/>
      <c r="F193" s="50"/>
      <c r="H193" s="22"/>
      <c r="I193" s="22"/>
    </row>
    <row r="194" spans="1:9" s="76" customFormat="1" ht="18.75" thickTop="1">
      <c r="A194" s="16"/>
      <c r="B194" s="63"/>
      <c r="C194" s="17"/>
      <c r="D194" s="45"/>
      <c r="E194" s="18"/>
      <c r="F194" s="64"/>
      <c r="H194" s="22"/>
      <c r="I194" s="22"/>
    </row>
    <row r="195" spans="1:9" s="76" customFormat="1" ht="18">
      <c r="A195" s="31"/>
      <c r="B195" s="34"/>
      <c r="C195" s="24"/>
      <c r="D195" s="29"/>
      <c r="E195" s="26"/>
      <c r="F195" s="27"/>
      <c r="H195" s="22"/>
      <c r="I195" s="22"/>
    </row>
    <row r="196" spans="1:9" s="76" customFormat="1" ht="18">
      <c r="A196" s="65"/>
      <c r="B196" s="34"/>
      <c r="C196" s="66"/>
      <c r="D196" s="25"/>
      <c r="E196" s="67"/>
      <c r="F196" s="68"/>
      <c r="H196" s="22"/>
      <c r="I196" s="22"/>
    </row>
    <row r="197" spans="1:9">
      <c r="A197" s="65"/>
      <c r="B197" s="34"/>
      <c r="C197" s="66"/>
      <c r="D197" s="25"/>
      <c r="E197" s="67"/>
      <c r="F197" s="68"/>
    </row>
    <row r="198" spans="1:9" ht="27.75">
      <c r="A198" s="128"/>
      <c r="B198" s="145" t="s">
        <v>88</v>
      </c>
      <c r="C198" s="146"/>
      <c r="D198" s="147"/>
      <c r="E198" s="148"/>
      <c r="F198" s="149"/>
    </row>
    <row r="199" spans="1:9" s="86" customFormat="1" ht="18">
      <c r="A199" s="65"/>
      <c r="B199" s="34"/>
      <c r="C199" s="66"/>
      <c r="D199" s="25"/>
      <c r="E199" s="67"/>
      <c r="F199" s="68"/>
    </row>
    <row r="200" spans="1:9">
      <c r="A200" s="65"/>
      <c r="B200" s="34"/>
      <c r="C200" s="66"/>
      <c r="D200" s="25"/>
      <c r="E200" s="67"/>
      <c r="F200" s="68"/>
    </row>
    <row r="201" spans="1:9">
      <c r="A201" s="65"/>
      <c r="B201" s="34"/>
      <c r="C201" s="66"/>
      <c r="D201" s="25"/>
      <c r="E201" s="67"/>
      <c r="F201" s="68"/>
    </row>
    <row r="202" spans="1:9" s="65" customFormat="1" ht="18">
      <c r="A202" s="70" t="s">
        <v>122</v>
      </c>
      <c r="B202" s="71" t="s">
        <v>42</v>
      </c>
      <c r="C202" s="72"/>
      <c r="D202" s="73"/>
      <c r="E202" s="198">
        <f>F44</f>
        <v>0</v>
      </c>
      <c r="F202" s="198"/>
    </row>
    <row r="203" spans="1:9" s="93" customFormat="1" ht="18">
      <c r="A203" s="70" t="s">
        <v>123</v>
      </c>
      <c r="B203" s="71" t="s">
        <v>15</v>
      </c>
      <c r="C203" s="72"/>
      <c r="D203" s="73"/>
      <c r="E203" s="199">
        <f>F85</f>
        <v>0</v>
      </c>
      <c r="F203" s="199"/>
    </row>
    <row r="204" spans="1:9" s="93" customFormat="1" ht="18">
      <c r="A204" s="70" t="s">
        <v>124</v>
      </c>
      <c r="B204" s="77" t="s">
        <v>24</v>
      </c>
      <c r="C204" s="72"/>
      <c r="D204" s="73"/>
      <c r="E204" s="198">
        <f>F116</f>
        <v>0</v>
      </c>
      <c r="F204" s="198"/>
    </row>
    <row r="205" spans="1:9" s="21" customFormat="1" ht="18">
      <c r="A205" s="78" t="s">
        <v>125</v>
      </c>
      <c r="B205" s="71" t="s">
        <v>29</v>
      </c>
      <c r="C205" s="72"/>
      <c r="D205" s="73"/>
      <c r="E205" s="198">
        <f>F156</f>
        <v>0</v>
      </c>
      <c r="F205" s="198"/>
    </row>
    <row r="206" spans="1:9" s="15" customFormat="1" ht="18">
      <c r="A206" s="78" t="s">
        <v>126</v>
      </c>
      <c r="B206" s="71" t="s">
        <v>32</v>
      </c>
      <c r="C206" s="72"/>
      <c r="D206" s="73"/>
      <c r="E206" s="198">
        <f>F177</f>
        <v>0</v>
      </c>
      <c r="F206" s="198"/>
    </row>
    <row r="207" spans="1:9" s="21" customFormat="1" ht="18">
      <c r="A207" s="78" t="s">
        <v>127</v>
      </c>
      <c r="B207" s="77" t="s">
        <v>39</v>
      </c>
      <c r="C207" s="72"/>
      <c r="D207" s="73"/>
      <c r="E207" s="198">
        <f>F192</f>
        <v>0</v>
      </c>
      <c r="F207" s="198"/>
    </row>
    <row r="208" spans="1:9" s="21" customFormat="1">
      <c r="A208" s="31"/>
      <c r="B208" s="79"/>
      <c r="C208" s="80"/>
      <c r="D208" s="81"/>
      <c r="E208" s="82"/>
      <c r="F208" s="176"/>
    </row>
    <row r="209" spans="1:6" s="15" customFormat="1" ht="15">
      <c r="A209" s="31"/>
      <c r="B209" s="34"/>
      <c r="C209" s="22"/>
      <c r="D209" s="29"/>
      <c r="E209" s="24"/>
      <c r="F209" s="177"/>
    </row>
    <row r="210" spans="1:6" ht="18">
      <c r="A210" s="84"/>
      <c r="B210" s="85" t="s">
        <v>43</v>
      </c>
      <c r="C210" s="86"/>
      <c r="D210" s="87"/>
      <c r="E210" s="198">
        <f>SUM(F202:F207)</f>
        <v>0</v>
      </c>
      <c r="F210" s="198"/>
    </row>
    <row r="211" spans="1:6" ht="13.5" thickBot="1">
      <c r="A211" s="31"/>
      <c r="B211" s="88"/>
      <c r="C211" s="89"/>
      <c r="D211" s="90"/>
      <c r="E211" s="91"/>
      <c r="F211" s="92"/>
    </row>
    <row r="212" spans="1:6">
      <c r="A212" s="31"/>
      <c r="B212" s="34"/>
      <c r="C212" s="22"/>
      <c r="E212" s="24"/>
      <c r="F212" s="22"/>
    </row>
    <row r="213" spans="1:6">
      <c r="A213" s="65"/>
      <c r="B213" s="34"/>
      <c r="C213" s="66"/>
      <c r="D213" s="25"/>
      <c r="E213" s="67"/>
      <c r="F213" s="68"/>
    </row>
    <row r="214" spans="1:6">
      <c r="A214" s="93"/>
      <c r="B214" s="94"/>
      <c r="C214" s="93"/>
      <c r="D214" s="95"/>
      <c r="E214" s="95"/>
      <c r="F214" s="96"/>
    </row>
    <row r="215" spans="1:6">
      <c r="A215" s="97"/>
      <c r="B215" s="94"/>
      <c r="C215" s="93"/>
      <c r="D215" s="95"/>
      <c r="E215" s="95"/>
      <c r="F215" s="96"/>
    </row>
    <row r="216" spans="1:6">
      <c r="A216" s="98"/>
      <c r="B216" s="21"/>
      <c r="C216" s="100"/>
      <c r="D216" s="101"/>
      <c r="E216" s="19"/>
      <c r="F216" s="20"/>
    </row>
    <row r="217" spans="1:6" ht="15">
      <c r="A217" s="16"/>
      <c r="B217" s="58"/>
      <c r="C217" s="15"/>
      <c r="D217" s="15"/>
      <c r="E217" s="15"/>
      <c r="F217" s="15"/>
    </row>
    <row r="218" spans="1:6">
      <c r="A218" s="98"/>
      <c r="B218" s="98"/>
      <c r="C218" s="21"/>
      <c r="D218" s="21"/>
      <c r="E218" s="21"/>
      <c r="F218" s="21"/>
    </row>
    <row r="219" spans="1:6">
      <c r="A219" s="98"/>
      <c r="B219" s="99"/>
      <c r="C219" s="21"/>
      <c r="D219" s="21"/>
      <c r="E219" s="21"/>
      <c r="F219" s="21"/>
    </row>
    <row r="220" spans="1:6" ht="15">
      <c r="A220" s="16"/>
      <c r="B220" s="58"/>
      <c r="C220" s="15"/>
      <c r="D220" s="15"/>
      <c r="E220" s="15"/>
      <c r="F220" s="15"/>
    </row>
    <row r="221" spans="1:6">
      <c r="A221" s="31"/>
      <c r="B221" s="34"/>
    </row>
    <row r="222" spans="1:6">
      <c r="C222" s="22"/>
    </row>
    <row r="223" spans="1:6">
      <c r="A223" s="31"/>
      <c r="B223" s="34"/>
    </row>
    <row r="224" spans="1:6">
      <c r="A224" s="31"/>
      <c r="B224" s="34"/>
    </row>
    <row r="225" spans="1:2">
      <c r="A225" s="31"/>
      <c r="B225" s="34"/>
    </row>
    <row r="226" spans="1:2">
      <c r="A226" s="31"/>
      <c r="B226" s="34"/>
    </row>
    <row r="227" spans="1:2">
      <c r="A227" s="31"/>
    </row>
    <row r="228" spans="1:2">
      <c r="A228" s="31"/>
    </row>
    <row r="229" spans="1:2">
      <c r="A229" s="31"/>
    </row>
    <row r="230" spans="1:2">
      <c r="A230" s="31"/>
    </row>
    <row r="231" spans="1:2">
      <c r="A231" s="31"/>
    </row>
    <row r="232" spans="1:2">
      <c r="A232" s="31"/>
    </row>
    <row r="233" spans="1:2">
      <c r="A233" s="31"/>
    </row>
    <row r="234" spans="1:2">
      <c r="A234" s="31"/>
    </row>
    <row r="235" spans="1:2">
      <c r="A235" s="31"/>
    </row>
    <row r="236" spans="1:2">
      <c r="A236" s="31"/>
    </row>
    <row r="237" spans="1:2">
      <c r="A237" s="31"/>
      <c r="B237" s="34"/>
    </row>
    <row r="238" spans="1:2">
      <c r="A238" s="31"/>
      <c r="B238" s="34"/>
    </row>
    <row r="239" spans="1:2">
      <c r="A239" s="31"/>
      <c r="B239" s="34"/>
    </row>
    <row r="240" spans="1:2">
      <c r="A240" s="31"/>
      <c r="B240" s="34"/>
    </row>
    <row r="241" spans="1:2">
      <c r="A241" s="31"/>
      <c r="B241" s="34"/>
    </row>
    <row r="242" spans="1:2">
      <c r="A242" s="31"/>
      <c r="B242" s="34"/>
    </row>
    <row r="243" spans="1:2">
      <c r="A243" s="31"/>
      <c r="B243" s="34"/>
    </row>
    <row r="244" spans="1:2">
      <c r="A244" s="31"/>
      <c r="B244" s="34"/>
    </row>
    <row r="245" spans="1:2">
      <c r="A245" s="31"/>
      <c r="B245" s="34"/>
    </row>
    <row r="246" spans="1:2">
      <c r="A246" s="31"/>
      <c r="B246" s="34"/>
    </row>
    <row r="247" spans="1:2">
      <c r="A247" s="31"/>
      <c r="B247" s="34"/>
    </row>
    <row r="248" spans="1:2">
      <c r="A248" s="31"/>
      <c r="B248" s="34"/>
    </row>
    <row r="249" spans="1:2">
      <c r="A249" s="31"/>
      <c r="B249" s="34"/>
    </row>
    <row r="250" spans="1:2">
      <c r="A250" s="31"/>
      <c r="B250" s="34"/>
    </row>
    <row r="251" spans="1:2">
      <c r="A251" s="31"/>
      <c r="B251" s="34"/>
    </row>
    <row r="252" spans="1:2">
      <c r="A252" s="31"/>
      <c r="B252" s="34"/>
    </row>
    <row r="253" spans="1:2">
      <c r="A253" s="31"/>
      <c r="B253" s="34"/>
    </row>
    <row r="254" spans="1:2">
      <c r="A254" s="31"/>
      <c r="B254" s="34"/>
    </row>
    <row r="255" spans="1:2">
      <c r="A255" s="31"/>
      <c r="B255" s="34"/>
    </row>
    <row r="256" spans="1:2">
      <c r="A256" s="31"/>
      <c r="B256" s="34"/>
    </row>
    <row r="257" spans="1:2">
      <c r="A257" s="31"/>
      <c r="B257" s="34"/>
    </row>
    <row r="258" spans="1:2">
      <c r="A258" s="31"/>
      <c r="B258" s="34"/>
    </row>
    <row r="259" spans="1:2">
      <c r="A259" s="31"/>
      <c r="B259" s="34"/>
    </row>
    <row r="260" spans="1:2">
      <c r="A260" s="31"/>
      <c r="B260" s="34"/>
    </row>
    <row r="261" spans="1:2">
      <c r="A261" s="31"/>
      <c r="B261" s="34"/>
    </row>
    <row r="262" spans="1:2">
      <c r="A262" s="31"/>
      <c r="B262" s="34"/>
    </row>
    <row r="263" spans="1:2">
      <c r="A263" s="31"/>
      <c r="B263" s="34"/>
    </row>
    <row r="264" spans="1:2">
      <c r="A264" s="31"/>
      <c r="B264" s="34"/>
    </row>
    <row r="265" spans="1:2">
      <c r="A265" s="31"/>
      <c r="B265" s="34"/>
    </row>
    <row r="266" spans="1:2">
      <c r="A266" s="31"/>
      <c r="B266" s="34"/>
    </row>
    <row r="267" spans="1:2">
      <c r="A267" s="31"/>
      <c r="B267" s="34"/>
    </row>
    <row r="268" spans="1:2">
      <c r="A268" s="31"/>
      <c r="B268" s="34"/>
    </row>
    <row r="269" spans="1:2">
      <c r="A269" s="31"/>
      <c r="B269" s="34"/>
    </row>
    <row r="270" spans="1:2">
      <c r="A270" s="31"/>
      <c r="B270" s="34"/>
    </row>
    <row r="271" spans="1:2">
      <c r="A271" s="31"/>
      <c r="B271" s="34"/>
    </row>
    <row r="272" spans="1:2">
      <c r="A272" s="31"/>
      <c r="B272" s="34"/>
    </row>
    <row r="273" spans="1:2">
      <c r="A273" s="31"/>
      <c r="B273" s="34"/>
    </row>
    <row r="274" spans="1:2">
      <c r="A274" s="31"/>
      <c r="B274" s="34"/>
    </row>
    <row r="275" spans="1:2">
      <c r="A275" s="31"/>
      <c r="B275" s="34"/>
    </row>
    <row r="276" spans="1:2">
      <c r="A276" s="31"/>
      <c r="B276" s="34"/>
    </row>
    <row r="277" spans="1:2">
      <c r="A277" s="31"/>
      <c r="B277" s="34"/>
    </row>
    <row r="278" spans="1:2">
      <c r="A278" s="31"/>
      <c r="B278" s="34"/>
    </row>
    <row r="279" spans="1:2">
      <c r="A279" s="31"/>
      <c r="B279" s="34"/>
    </row>
    <row r="280" spans="1:2">
      <c r="A280" s="31"/>
      <c r="B280" s="34"/>
    </row>
    <row r="281" spans="1:2">
      <c r="A281" s="31"/>
      <c r="B281" s="34"/>
    </row>
    <row r="282" spans="1:2">
      <c r="A282" s="31"/>
      <c r="B282" s="34"/>
    </row>
    <row r="283" spans="1:2">
      <c r="A283" s="31"/>
      <c r="B283" s="34"/>
    </row>
    <row r="284" spans="1:2">
      <c r="A284" s="31"/>
      <c r="B284" s="34"/>
    </row>
    <row r="285" spans="1:2">
      <c r="A285" s="31"/>
      <c r="B285" s="34"/>
    </row>
    <row r="286" spans="1:2">
      <c r="A286" s="31"/>
      <c r="B286" s="34"/>
    </row>
    <row r="287" spans="1:2">
      <c r="A287" s="31"/>
      <c r="B287" s="34"/>
    </row>
    <row r="288" spans="1:2">
      <c r="A288" s="31"/>
      <c r="B288" s="34"/>
    </row>
    <row r="289" spans="1:2">
      <c r="A289" s="31"/>
      <c r="B289" s="34"/>
    </row>
    <row r="290" spans="1:2">
      <c r="A290" s="31"/>
      <c r="B290" s="34"/>
    </row>
    <row r="291" spans="1:2">
      <c r="A291" s="31"/>
      <c r="B291" s="34"/>
    </row>
    <row r="292" spans="1:2">
      <c r="A292" s="31"/>
      <c r="B292" s="34"/>
    </row>
    <row r="293" spans="1:2">
      <c r="A293" s="31"/>
      <c r="B293" s="34"/>
    </row>
    <row r="294" spans="1:2">
      <c r="A294" s="31"/>
      <c r="B294" s="34"/>
    </row>
    <row r="295" spans="1:2">
      <c r="A295" s="31"/>
      <c r="B295" s="34"/>
    </row>
    <row r="296" spans="1:2">
      <c r="A296" s="31"/>
      <c r="B296" s="34"/>
    </row>
    <row r="297" spans="1:2">
      <c r="A297" s="31"/>
      <c r="B297" s="34"/>
    </row>
    <row r="298" spans="1:2">
      <c r="A298" s="31"/>
      <c r="B298" s="34"/>
    </row>
    <row r="299" spans="1:2">
      <c r="A299" s="31"/>
      <c r="B299" s="34"/>
    </row>
    <row r="300" spans="1:2">
      <c r="A300" s="31"/>
      <c r="B300" s="34"/>
    </row>
    <row r="301" spans="1:2">
      <c r="A301" s="31"/>
      <c r="B301" s="34"/>
    </row>
    <row r="302" spans="1:2">
      <c r="A302" s="31"/>
      <c r="B302" s="34"/>
    </row>
    <row r="303" spans="1:2">
      <c r="A303" s="31"/>
      <c r="B303" s="34"/>
    </row>
    <row r="304" spans="1:2">
      <c r="A304" s="31"/>
      <c r="B304" s="34"/>
    </row>
    <row r="305" spans="1:2">
      <c r="A305" s="31"/>
      <c r="B305" s="34"/>
    </row>
    <row r="306" spans="1:2">
      <c r="A306" s="31"/>
      <c r="B306" s="34"/>
    </row>
    <row r="307" spans="1:2">
      <c r="A307" s="31"/>
      <c r="B307" s="34"/>
    </row>
    <row r="308" spans="1:2">
      <c r="A308" s="31"/>
      <c r="B308" s="34"/>
    </row>
    <row r="309" spans="1:2">
      <c r="A309" s="31"/>
      <c r="B309" s="34"/>
    </row>
    <row r="310" spans="1:2">
      <c r="A310" s="31"/>
      <c r="B310" s="34"/>
    </row>
    <row r="311" spans="1:2">
      <c r="A311" s="31"/>
      <c r="B311" s="34"/>
    </row>
    <row r="312" spans="1:2">
      <c r="A312" s="31"/>
      <c r="B312" s="34"/>
    </row>
    <row r="313" spans="1:2">
      <c r="A313" s="31"/>
      <c r="B313" s="34"/>
    </row>
    <row r="314" spans="1:2">
      <c r="A314" s="31"/>
      <c r="B314" s="34"/>
    </row>
    <row r="315" spans="1:2">
      <c r="A315" s="31"/>
      <c r="B315" s="34"/>
    </row>
    <row r="316" spans="1:2">
      <c r="A316" s="31"/>
      <c r="B316" s="34"/>
    </row>
    <row r="317" spans="1:2">
      <c r="A317" s="31"/>
      <c r="B317" s="34"/>
    </row>
    <row r="318" spans="1:2">
      <c r="A318" s="31"/>
      <c r="B318" s="34"/>
    </row>
    <row r="319" spans="1:2">
      <c r="A319" s="31"/>
      <c r="B319" s="34"/>
    </row>
    <row r="320" spans="1:2">
      <c r="A320" s="31"/>
      <c r="B320" s="34"/>
    </row>
    <row r="321" spans="1:2">
      <c r="A321" s="31"/>
      <c r="B321" s="34"/>
    </row>
    <row r="322" spans="1:2">
      <c r="A322" s="31"/>
      <c r="B322" s="34"/>
    </row>
    <row r="323" spans="1:2">
      <c r="A323" s="31"/>
      <c r="B323" s="34"/>
    </row>
    <row r="324" spans="1:2">
      <c r="A324" s="31"/>
      <c r="B324" s="34"/>
    </row>
    <row r="325" spans="1:2">
      <c r="A325" s="31"/>
      <c r="B325" s="34"/>
    </row>
    <row r="326" spans="1:2">
      <c r="A326" s="31"/>
      <c r="B326" s="34"/>
    </row>
    <row r="327" spans="1:2">
      <c r="A327" s="31"/>
      <c r="B327" s="34"/>
    </row>
    <row r="328" spans="1:2">
      <c r="A328" s="31"/>
      <c r="B328" s="34"/>
    </row>
    <row r="329" spans="1:2">
      <c r="A329" s="31"/>
      <c r="B329" s="34"/>
    </row>
    <row r="330" spans="1:2">
      <c r="A330" s="31"/>
      <c r="B330" s="34"/>
    </row>
    <row r="331" spans="1:2">
      <c r="A331" s="31"/>
      <c r="B331" s="34"/>
    </row>
    <row r="332" spans="1:2">
      <c r="A332" s="31"/>
      <c r="B332" s="34"/>
    </row>
    <row r="333" spans="1:2">
      <c r="A333" s="31"/>
      <c r="B333" s="34"/>
    </row>
    <row r="334" spans="1:2">
      <c r="A334" s="31"/>
      <c r="B334" s="34"/>
    </row>
    <row r="335" spans="1:2">
      <c r="A335" s="31"/>
      <c r="B335" s="34"/>
    </row>
    <row r="336" spans="1:2">
      <c r="A336" s="31"/>
      <c r="B336" s="34"/>
    </row>
    <row r="337" spans="1:2">
      <c r="A337" s="31"/>
      <c r="B337" s="34"/>
    </row>
    <row r="338" spans="1:2">
      <c r="A338" s="31"/>
      <c r="B338" s="34"/>
    </row>
    <row r="339" spans="1:2">
      <c r="A339" s="31"/>
      <c r="B339" s="34"/>
    </row>
    <row r="340" spans="1:2">
      <c r="A340" s="31"/>
      <c r="B340" s="34"/>
    </row>
    <row r="341" spans="1:2">
      <c r="A341" s="31"/>
      <c r="B341" s="34"/>
    </row>
    <row r="342" spans="1:2">
      <c r="A342" s="31"/>
      <c r="B342" s="34"/>
    </row>
    <row r="343" spans="1:2">
      <c r="A343" s="31"/>
      <c r="B343" s="34"/>
    </row>
    <row r="344" spans="1:2">
      <c r="A344" s="31"/>
      <c r="B344" s="34"/>
    </row>
    <row r="345" spans="1:2">
      <c r="A345" s="31"/>
      <c r="B345" s="34"/>
    </row>
    <row r="346" spans="1:2">
      <c r="A346" s="31"/>
      <c r="B346" s="34"/>
    </row>
    <row r="347" spans="1:2">
      <c r="A347" s="31"/>
      <c r="B347" s="34"/>
    </row>
    <row r="348" spans="1:2">
      <c r="A348" s="31"/>
      <c r="B348" s="34"/>
    </row>
    <row r="349" spans="1:2">
      <c r="A349" s="31"/>
      <c r="B349" s="34"/>
    </row>
    <row r="350" spans="1:2">
      <c r="A350" s="31"/>
      <c r="B350" s="34"/>
    </row>
    <row r="351" spans="1:2">
      <c r="A351" s="31"/>
      <c r="B351" s="34"/>
    </row>
    <row r="352" spans="1:2">
      <c r="A352" s="31"/>
      <c r="B352" s="34"/>
    </row>
    <row r="353" spans="1:2">
      <c r="A353" s="31"/>
      <c r="B353" s="34"/>
    </row>
    <row r="354" spans="1:2">
      <c r="A354" s="31"/>
      <c r="B354" s="34"/>
    </row>
    <row r="355" spans="1:2">
      <c r="A355" s="31"/>
      <c r="B355" s="34"/>
    </row>
    <row r="356" spans="1:2">
      <c r="A356" s="31"/>
      <c r="B356" s="34"/>
    </row>
    <row r="357" spans="1:2">
      <c r="A357" s="31"/>
      <c r="B357" s="34"/>
    </row>
    <row r="358" spans="1:2">
      <c r="A358" s="31"/>
      <c r="B358" s="34"/>
    </row>
    <row r="359" spans="1:2">
      <c r="A359" s="31"/>
      <c r="B359" s="34"/>
    </row>
    <row r="360" spans="1:2">
      <c r="A360" s="31"/>
      <c r="B360" s="34"/>
    </row>
    <row r="361" spans="1:2">
      <c r="A361" s="31"/>
      <c r="B361" s="34"/>
    </row>
    <row r="362" spans="1:2">
      <c r="A362" s="31"/>
      <c r="B362" s="34"/>
    </row>
    <row r="363" spans="1:2">
      <c r="A363" s="31"/>
      <c r="B363" s="34"/>
    </row>
    <row r="364" spans="1:2">
      <c r="A364" s="31"/>
      <c r="B364" s="34"/>
    </row>
    <row r="365" spans="1:2">
      <c r="A365" s="31"/>
      <c r="B365" s="34"/>
    </row>
    <row r="366" spans="1:2">
      <c r="A366" s="31"/>
      <c r="B366" s="34"/>
    </row>
    <row r="367" spans="1:2">
      <c r="A367" s="31"/>
      <c r="B367" s="34"/>
    </row>
    <row r="368" spans="1:2">
      <c r="A368" s="31"/>
      <c r="B368" s="34"/>
    </row>
    <row r="369" spans="1:2">
      <c r="A369" s="31"/>
      <c r="B369" s="34"/>
    </row>
    <row r="370" spans="1:2">
      <c r="A370" s="31"/>
      <c r="B370" s="34"/>
    </row>
    <row r="371" spans="1:2">
      <c r="A371" s="31"/>
      <c r="B371" s="34"/>
    </row>
    <row r="372" spans="1:2">
      <c r="A372" s="31"/>
      <c r="B372" s="34"/>
    </row>
    <row r="373" spans="1:2">
      <c r="A373" s="31"/>
      <c r="B373" s="34"/>
    </row>
    <row r="374" spans="1:2">
      <c r="A374" s="31"/>
      <c r="B374" s="34"/>
    </row>
    <row r="375" spans="1:2">
      <c r="A375" s="31"/>
      <c r="B375" s="34"/>
    </row>
    <row r="376" spans="1:2">
      <c r="A376" s="31"/>
      <c r="B376" s="34"/>
    </row>
    <row r="377" spans="1:2">
      <c r="A377" s="31"/>
      <c r="B377" s="34"/>
    </row>
    <row r="378" spans="1:2">
      <c r="A378" s="31"/>
      <c r="B378" s="34"/>
    </row>
    <row r="379" spans="1:2">
      <c r="A379" s="31"/>
      <c r="B379" s="34"/>
    </row>
    <row r="380" spans="1:2">
      <c r="A380" s="31"/>
      <c r="B380" s="34"/>
    </row>
    <row r="381" spans="1:2">
      <c r="A381" s="31"/>
      <c r="B381" s="34"/>
    </row>
    <row r="382" spans="1:2">
      <c r="A382" s="31"/>
      <c r="B382" s="34"/>
    </row>
    <row r="383" spans="1:2">
      <c r="A383" s="31"/>
      <c r="B383" s="34"/>
    </row>
    <row r="384" spans="1:2">
      <c r="A384" s="31"/>
      <c r="B384" s="34"/>
    </row>
    <row r="385" spans="1:2">
      <c r="A385" s="31"/>
      <c r="B385" s="34"/>
    </row>
    <row r="386" spans="1:2">
      <c r="A386" s="31"/>
      <c r="B386" s="34"/>
    </row>
    <row r="387" spans="1:2">
      <c r="A387" s="31"/>
      <c r="B387" s="34"/>
    </row>
    <row r="388" spans="1:2">
      <c r="A388" s="31"/>
      <c r="B388" s="34"/>
    </row>
    <row r="389" spans="1:2">
      <c r="A389" s="31"/>
      <c r="B389" s="34"/>
    </row>
    <row r="390" spans="1:2">
      <c r="A390" s="31"/>
      <c r="B390" s="34"/>
    </row>
    <row r="391" spans="1:2">
      <c r="A391" s="31"/>
      <c r="B391" s="34"/>
    </row>
    <row r="392" spans="1:2">
      <c r="A392" s="31"/>
      <c r="B392" s="34"/>
    </row>
    <row r="393" spans="1:2">
      <c r="A393" s="31"/>
      <c r="B393" s="34"/>
    </row>
    <row r="394" spans="1:2">
      <c r="A394" s="31"/>
      <c r="B394" s="34"/>
    </row>
    <row r="395" spans="1:2">
      <c r="A395" s="31"/>
      <c r="B395" s="34"/>
    </row>
    <row r="396" spans="1:2">
      <c r="A396" s="31"/>
      <c r="B396" s="34"/>
    </row>
    <row r="397" spans="1:2">
      <c r="A397" s="31"/>
      <c r="B397" s="34"/>
    </row>
    <row r="398" spans="1:2">
      <c r="A398" s="31"/>
      <c r="B398" s="34"/>
    </row>
    <row r="399" spans="1:2">
      <c r="A399" s="31"/>
      <c r="B399" s="34"/>
    </row>
    <row r="400" spans="1:2">
      <c r="A400" s="31"/>
      <c r="B400" s="34"/>
    </row>
    <row r="401" spans="1:2">
      <c r="A401" s="31"/>
      <c r="B401" s="34"/>
    </row>
    <row r="402" spans="1:2">
      <c r="A402" s="31"/>
      <c r="B402" s="34"/>
    </row>
    <row r="403" spans="1:2">
      <c r="A403" s="31"/>
      <c r="B403" s="34"/>
    </row>
    <row r="404" spans="1:2">
      <c r="A404" s="31"/>
      <c r="B404" s="34"/>
    </row>
    <row r="405" spans="1:2">
      <c r="A405" s="31"/>
      <c r="B405" s="34"/>
    </row>
    <row r="406" spans="1:2">
      <c r="A406" s="31"/>
      <c r="B406" s="34"/>
    </row>
    <row r="407" spans="1:2">
      <c r="A407" s="31"/>
      <c r="B407" s="34"/>
    </row>
    <row r="408" spans="1:2">
      <c r="A408" s="31"/>
      <c r="B408" s="34"/>
    </row>
    <row r="409" spans="1:2">
      <c r="A409" s="31"/>
      <c r="B409" s="34"/>
    </row>
    <row r="410" spans="1:2">
      <c r="A410" s="31"/>
      <c r="B410" s="34"/>
    </row>
    <row r="411" spans="1:2">
      <c r="A411" s="31"/>
      <c r="B411" s="34"/>
    </row>
    <row r="412" spans="1:2">
      <c r="A412" s="31"/>
      <c r="B412" s="34"/>
    </row>
    <row r="413" spans="1:2">
      <c r="A413" s="31"/>
      <c r="B413" s="34"/>
    </row>
    <row r="414" spans="1:2">
      <c r="A414" s="31"/>
      <c r="B414" s="34"/>
    </row>
    <row r="415" spans="1:2">
      <c r="A415" s="31"/>
      <c r="B415" s="34"/>
    </row>
    <row r="416" spans="1:2">
      <c r="A416" s="31"/>
      <c r="B416" s="34"/>
    </row>
    <row r="417" spans="1:2">
      <c r="A417" s="31"/>
      <c r="B417" s="34"/>
    </row>
    <row r="418" spans="1:2">
      <c r="A418" s="31"/>
      <c r="B418" s="34"/>
    </row>
    <row r="419" spans="1:2">
      <c r="A419" s="31"/>
      <c r="B419" s="34"/>
    </row>
    <row r="420" spans="1:2">
      <c r="A420" s="31"/>
      <c r="B420" s="34"/>
    </row>
    <row r="421" spans="1:2">
      <c r="A421" s="31"/>
      <c r="B421" s="34"/>
    </row>
    <row r="422" spans="1:2">
      <c r="A422" s="31"/>
      <c r="B422" s="34"/>
    </row>
    <row r="423" spans="1:2">
      <c r="A423" s="31"/>
      <c r="B423" s="34"/>
    </row>
    <row r="424" spans="1:2">
      <c r="A424" s="31"/>
      <c r="B424" s="34"/>
    </row>
    <row r="425" spans="1:2">
      <c r="A425" s="31"/>
      <c r="B425" s="34"/>
    </row>
    <row r="426" spans="1:2">
      <c r="A426" s="31"/>
      <c r="B426" s="34"/>
    </row>
    <row r="427" spans="1:2">
      <c r="A427" s="31"/>
      <c r="B427" s="34"/>
    </row>
    <row r="428" spans="1:2">
      <c r="A428" s="31"/>
      <c r="B428" s="34"/>
    </row>
    <row r="429" spans="1:2">
      <c r="A429" s="31"/>
      <c r="B429" s="34"/>
    </row>
    <row r="430" spans="1:2">
      <c r="A430" s="31"/>
      <c r="B430" s="34"/>
    </row>
    <row r="431" spans="1:2">
      <c r="A431" s="31"/>
      <c r="B431" s="34"/>
    </row>
    <row r="432" spans="1:2">
      <c r="A432" s="31"/>
      <c r="B432" s="34"/>
    </row>
    <row r="433" spans="1:2">
      <c r="A433" s="31"/>
      <c r="B433" s="34"/>
    </row>
    <row r="434" spans="1:2">
      <c r="A434" s="31"/>
      <c r="B434" s="34"/>
    </row>
    <row r="435" spans="1:2">
      <c r="A435" s="31"/>
      <c r="B435" s="34"/>
    </row>
    <row r="436" spans="1:2">
      <c r="A436" s="31"/>
      <c r="B436" s="34"/>
    </row>
    <row r="437" spans="1:2">
      <c r="A437" s="31"/>
      <c r="B437" s="34"/>
    </row>
    <row r="438" spans="1:2">
      <c r="A438" s="31"/>
      <c r="B438" s="34"/>
    </row>
    <row r="439" spans="1:2">
      <c r="A439" s="31"/>
      <c r="B439" s="34"/>
    </row>
    <row r="440" spans="1:2">
      <c r="A440" s="31"/>
      <c r="B440" s="34"/>
    </row>
    <row r="441" spans="1:2">
      <c r="A441" s="31"/>
      <c r="B441" s="34"/>
    </row>
    <row r="442" spans="1:2">
      <c r="A442" s="31"/>
      <c r="B442" s="34"/>
    </row>
    <row r="443" spans="1:2">
      <c r="A443" s="31"/>
      <c r="B443" s="34"/>
    </row>
    <row r="444" spans="1:2">
      <c r="A444" s="31"/>
      <c r="B444" s="34"/>
    </row>
    <row r="445" spans="1:2">
      <c r="A445" s="31"/>
      <c r="B445" s="34"/>
    </row>
    <row r="446" spans="1:2">
      <c r="A446" s="31"/>
      <c r="B446" s="34"/>
    </row>
    <row r="447" spans="1:2">
      <c r="A447" s="31"/>
      <c r="B447" s="34"/>
    </row>
    <row r="448" spans="1:2">
      <c r="A448" s="31"/>
      <c r="B448" s="34"/>
    </row>
    <row r="449" spans="1:2">
      <c r="A449" s="31"/>
      <c r="B449" s="34"/>
    </row>
    <row r="450" spans="1:2">
      <c r="A450" s="31"/>
      <c r="B450" s="34"/>
    </row>
    <row r="451" spans="1:2">
      <c r="A451" s="31"/>
      <c r="B451" s="34"/>
    </row>
    <row r="452" spans="1:2">
      <c r="A452" s="31"/>
      <c r="B452" s="34"/>
    </row>
    <row r="453" spans="1:2">
      <c r="A453" s="31"/>
      <c r="B453" s="34"/>
    </row>
    <row r="454" spans="1:2">
      <c r="A454" s="31"/>
      <c r="B454" s="34"/>
    </row>
    <row r="455" spans="1:2">
      <c r="A455" s="31"/>
      <c r="B455" s="34"/>
    </row>
    <row r="456" spans="1:2">
      <c r="A456" s="31"/>
      <c r="B456" s="34"/>
    </row>
    <row r="457" spans="1:2">
      <c r="A457" s="31"/>
      <c r="B457" s="34"/>
    </row>
    <row r="458" spans="1:2">
      <c r="A458" s="31"/>
      <c r="B458" s="34"/>
    </row>
    <row r="459" spans="1:2">
      <c r="A459" s="31"/>
      <c r="B459" s="34"/>
    </row>
    <row r="460" spans="1:2">
      <c r="A460" s="31"/>
      <c r="B460" s="34"/>
    </row>
    <row r="461" spans="1:2">
      <c r="A461" s="31"/>
      <c r="B461" s="34"/>
    </row>
    <row r="462" spans="1:2">
      <c r="A462" s="31"/>
      <c r="B462" s="34"/>
    </row>
    <row r="463" spans="1:2">
      <c r="A463" s="31"/>
      <c r="B463" s="34"/>
    </row>
    <row r="464" spans="1:2">
      <c r="A464" s="31"/>
      <c r="B464" s="34"/>
    </row>
    <row r="465" spans="1:2">
      <c r="A465" s="31"/>
      <c r="B465" s="34"/>
    </row>
    <row r="466" spans="1:2">
      <c r="A466" s="31"/>
      <c r="B466" s="34"/>
    </row>
    <row r="467" spans="1:2">
      <c r="A467" s="31"/>
      <c r="B467" s="34"/>
    </row>
    <row r="468" spans="1:2">
      <c r="A468" s="31"/>
      <c r="B468" s="34"/>
    </row>
    <row r="469" spans="1:2">
      <c r="A469" s="31"/>
      <c r="B469" s="34"/>
    </row>
    <row r="470" spans="1:2">
      <c r="A470" s="31"/>
      <c r="B470" s="34"/>
    </row>
    <row r="471" spans="1:2">
      <c r="A471" s="31"/>
      <c r="B471" s="34"/>
    </row>
    <row r="472" spans="1:2">
      <c r="A472" s="31"/>
      <c r="B472" s="34"/>
    </row>
    <row r="473" spans="1:2">
      <c r="A473" s="31"/>
      <c r="B473" s="34"/>
    </row>
    <row r="474" spans="1:2">
      <c r="A474" s="31"/>
      <c r="B474" s="34"/>
    </row>
    <row r="475" spans="1:2">
      <c r="A475" s="31"/>
      <c r="B475" s="34"/>
    </row>
    <row r="476" spans="1:2">
      <c r="A476" s="31"/>
      <c r="B476" s="34"/>
    </row>
    <row r="477" spans="1:2">
      <c r="A477" s="31"/>
      <c r="B477" s="34"/>
    </row>
    <row r="478" spans="1:2">
      <c r="A478" s="31"/>
      <c r="B478" s="34"/>
    </row>
    <row r="479" spans="1:2">
      <c r="A479" s="31"/>
      <c r="B479" s="34"/>
    </row>
    <row r="480" spans="1:2">
      <c r="A480" s="31"/>
      <c r="B480" s="34"/>
    </row>
    <row r="481" spans="1:2">
      <c r="A481" s="31"/>
      <c r="B481" s="34"/>
    </row>
    <row r="482" spans="1:2">
      <c r="A482" s="31"/>
      <c r="B482" s="34"/>
    </row>
    <row r="483" spans="1:2">
      <c r="A483" s="31"/>
      <c r="B483" s="34"/>
    </row>
    <row r="484" spans="1:2">
      <c r="A484" s="31"/>
      <c r="B484" s="34"/>
    </row>
    <row r="485" spans="1:2">
      <c r="A485" s="31"/>
      <c r="B485" s="34"/>
    </row>
    <row r="486" spans="1:2">
      <c r="A486" s="31"/>
      <c r="B486" s="34"/>
    </row>
    <row r="487" spans="1:2">
      <c r="A487" s="31"/>
      <c r="B487" s="34"/>
    </row>
    <row r="488" spans="1:2">
      <c r="A488" s="31"/>
      <c r="B488" s="34"/>
    </row>
    <row r="489" spans="1:2">
      <c r="A489" s="31"/>
      <c r="B489" s="34"/>
    </row>
    <row r="490" spans="1:2">
      <c r="A490" s="31"/>
      <c r="B490" s="34"/>
    </row>
    <row r="491" spans="1:2">
      <c r="A491" s="31"/>
      <c r="B491" s="34"/>
    </row>
    <row r="492" spans="1:2">
      <c r="A492" s="31"/>
      <c r="B492" s="34"/>
    </row>
    <row r="493" spans="1:2">
      <c r="A493" s="31"/>
      <c r="B493" s="34"/>
    </row>
    <row r="494" spans="1:2">
      <c r="A494" s="31"/>
      <c r="B494" s="34"/>
    </row>
    <row r="495" spans="1:2">
      <c r="A495" s="31"/>
      <c r="B495" s="34"/>
    </row>
    <row r="496" spans="1:2">
      <c r="A496" s="31"/>
      <c r="B496" s="34"/>
    </row>
    <row r="497" spans="1:2">
      <c r="A497" s="31"/>
      <c r="B497" s="34"/>
    </row>
    <row r="498" spans="1:2">
      <c r="A498" s="31"/>
      <c r="B498" s="34"/>
    </row>
    <row r="499" spans="1:2">
      <c r="A499" s="31"/>
      <c r="B499" s="34"/>
    </row>
    <row r="500" spans="1:2">
      <c r="A500" s="31"/>
      <c r="B500" s="34"/>
    </row>
    <row r="501" spans="1:2">
      <c r="A501" s="31"/>
      <c r="B501" s="34"/>
    </row>
    <row r="502" spans="1:2">
      <c r="A502" s="31"/>
      <c r="B502" s="34"/>
    </row>
    <row r="503" spans="1:2">
      <c r="A503" s="31"/>
      <c r="B503" s="34"/>
    </row>
    <row r="504" spans="1:2">
      <c r="A504" s="31"/>
      <c r="B504" s="34"/>
    </row>
    <row r="505" spans="1:2">
      <c r="A505" s="31"/>
      <c r="B505" s="34"/>
    </row>
    <row r="506" spans="1:2">
      <c r="A506" s="31"/>
      <c r="B506" s="34"/>
    </row>
    <row r="507" spans="1:2">
      <c r="A507" s="31"/>
      <c r="B507" s="34"/>
    </row>
    <row r="508" spans="1:2">
      <c r="A508" s="31"/>
      <c r="B508" s="34"/>
    </row>
    <row r="509" spans="1:2">
      <c r="A509" s="31"/>
      <c r="B509" s="34"/>
    </row>
    <row r="510" spans="1:2">
      <c r="A510" s="31"/>
      <c r="B510" s="34"/>
    </row>
    <row r="511" spans="1:2">
      <c r="A511" s="31"/>
      <c r="B511" s="34"/>
    </row>
    <row r="512" spans="1:2">
      <c r="A512" s="31"/>
      <c r="B512" s="34"/>
    </row>
    <row r="513" spans="1:2">
      <c r="A513" s="31"/>
      <c r="B513" s="34"/>
    </row>
    <row r="514" spans="1:2">
      <c r="A514" s="31"/>
      <c r="B514" s="34"/>
    </row>
    <row r="515" spans="1:2">
      <c r="A515" s="31"/>
      <c r="B515" s="34"/>
    </row>
    <row r="516" spans="1:2">
      <c r="A516" s="31"/>
      <c r="B516" s="34"/>
    </row>
    <row r="517" spans="1:2">
      <c r="A517" s="31"/>
      <c r="B517" s="34"/>
    </row>
    <row r="518" spans="1:2">
      <c r="A518" s="31"/>
      <c r="B518" s="34"/>
    </row>
    <row r="519" spans="1:2">
      <c r="A519" s="31"/>
      <c r="B519" s="34"/>
    </row>
    <row r="520" spans="1:2">
      <c r="A520" s="31"/>
      <c r="B520" s="34"/>
    </row>
    <row r="521" spans="1:2">
      <c r="A521" s="31"/>
      <c r="B521" s="34"/>
    </row>
    <row r="522" spans="1:2">
      <c r="A522" s="31"/>
      <c r="B522" s="34"/>
    </row>
    <row r="523" spans="1:2">
      <c r="A523" s="31"/>
      <c r="B523" s="34"/>
    </row>
    <row r="524" spans="1:2">
      <c r="A524" s="31"/>
      <c r="B524" s="34"/>
    </row>
    <row r="525" spans="1:2">
      <c r="A525" s="31"/>
      <c r="B525" s="34"/>
    </row>
    <row r="526" spans="1:2">
      <c r="A526" s="31"/>
      <c r="B526" s="34"/>
    </row>
    <row r="527" spans="1:2">
      <c r="A527" s="31"/>
      <c r="B527" s="34"/>
    </row>
    <row r="528" spans="1:2">
      <c r="A528" s="31"/>
      <c r="B528" s="34"/>
    </row>
    <row r="529" spans="1:2">
      <c r="A529" s="31"/>
      <c r="B529" s="34"/>
    </row>
    <row r="530" spans="1:2">
      <c r="A530" s="31"/>
      <c r="B530" s="34"/>
    </row>
    <row r="531" spans="1:2">
      <c r="A531" s="31"/>
      <c r="B531" s="34"/>
    </row>
    <row r="532" spans="1:2">
      <c r="A532" s="31"/>
      <c r="B532" s="34"/>
    </row>
    <row r="533" spans="1:2">
      <c r="A533" s="31"/>
      <c r="B533" s="34"/>
    </row>
    <row r="534" spans="1:2">
      <c r="A534" s="31"/>
      <c r="B534" s="34"/>
    </row>
    <row r="535" spans="1:2">
      <c r="A535" s="31"/>
      <c r="B535" s="34"/>
    </row>
    <row r="536" spans="1:2">
      <c r="A536" s="31"/>
      <c r="B536" s="34"/>
    </row>
    <row r="537" spans="1:2">
      <c r="A537" s="31"/>
      <c r="B537" s="34"/>
    </row>
    <row r="538" spans="1:2">
      <c r="A538" s="31"/>
      <c r="B538" s="34"/>
    </row>
    <row r="539" spans="1:2">
      <c r="A539" s="31"/>
      <c r="B539" s="34"/>
    </row>
    <row r="540" spans="1:2">
      <c r="A540" s="31"/>
      <c r="B540" s="34"/>
    </row>
    <row r="541" spans="1:2">
      <c r="A541" s="31"/>
      <c r="B541" s="34"/>
    </row>
    <row r="542" spans="1:2">
      <c r="A542" s="31"/>
      <c r="B542" s="34"/>
    </row>
    <row r="543" spans="1:2">
      <c r="A543" s="31"/>
      <c r="B543" s="34"/>
    </row>
    <row r="544" spans="1:2">
      <c r="A544" s="31"/>
      <c r="B544" s="34"/>
    </row>
    <row r="545" spans="1:2">
      <c r="A545" s="31"/>
      <c r="B545" s="34"/>
    </row>
    <row r="546" spans="1:2">
      <c r="A546" s="31"/>
      <c r="B546" s="34"/>
    </row>
    <row r="547" spans="1:2">
      <c r="A547" s="31"/>
      <c r="B547" s="34"/>
    </row>
    <row r="548" spans="1:2">
      <c r="A548" s="31"/>
      <c r="B548" s="34"/>
    </row>
    <row r="549" spans="1:2">
      <c r="A549" s="31"/>
      <c r="B549" s="34"/>
    </row>
    <row r="550" spans="1:2">
      <c r="A550" s="31"/>
      <c r="B550" s="34"/>
    </row>
    <row r="551" spans="1:2">
      <c r="A551" s="31"/>
      <c r="B551" s="34"/>
    </row>
    <row r="552" spans="1:2">
      <c r="A552" s="31"/>
      <c r="B552" s="34"/>
    </row>
    <row r="553" spans="1:2">
      <c r="A553" s="31"/>
      <c r="B553" s="34"/>
    </row>
    <row r="554" spans="1:2">
      <c r="A554" s="31"/>
      <c r="B554" s="34"/>
    </row>
    <row r="555" spans="1:2">
      <c r="A555" s="31"/>
      <c r="B555" s="34"/>
    </row>
    <row r="556" spans="1:2">
      <c r="A556" s="31"/>
      <c r="B556" s="34"/>
    </row>
    <row r="557" spans="1:2">
      <c r="A557" s="31"/>
      <c r="B557" s="34"/>
    </row>
    <row r="558" spans="1:2">
      <c r="A558" s="31"/>
      <c r="B558" s="34"/>
    </row>
    <row r="559" spans="1:2">
      <c r="A559" s="31"/>
      <c r="B559" s="34"/>
    </row>
    <row r="560" spans="1:2">
      <c r="A560" s="31"/>
      <c r="B560" s="34"/>
    </row>
    <row r="561" spans="1:2">
      <c r="A561" s="31"/>
      <c r="B561" s="34"/>
    </row>
    <row r="562" spans="1:2">
      <c r="A562" s="31"/>
      <c r="B562" s="34"/>
    </row>
    <row r="563" spans="1:2">
      <c r="A563" s="31"/>
      <c r="B563" s="34"/>
    </row>
    <row r="564" spans="1:2">
      <c r="A564" s="31"/>
      <c r="B564" s="34"/>
    </row>
    <row r="565" spans="1:2">
      <c r="A565" s="31"/>
      <c r="B565" s="34"/>
    </row>
    <row r="566" spans="1:2">
      <c r="A566" s="31"/>
      <c r="B566" s="34"/>
    </row>
    <row r="567" spans="1:2">
      <c r="A567" s="31"/>
      <c r="B567" s="34"/>
    </row>
    <row r="568" spans="1:2">
      <c r="A568" s="31"/>
      <c r="B568" s="34"/>
    </row>
    <row r="569" spans="1:2">
      <c r="A569" s="31"/>
      <c r="B569" s="34"/>
    </row>
    <row r="570" spans="1:2">
      <c r="A570" s="31"/>
      <c r="B570" s="34"/>
    </row>
    <row r="571" spans="1:2">
      <c r="A571" s="31"/>
      <c r="B571" s="34"/>
    </row>
    <row r="572" spans="1:2">
      <c r="A572" s="31"/>
      <c r="B572" s="34"/>
    </row>
    <row r="573" spans="1:2">
      <c r="A573" s="31"/>
      <c r="B573" s="34"/>
    </row>
    <row r="574" spans="1:2">
      <c r="A574" s="31"/>
      <c r="B574" s="34"/>
    </row>
    <row r="575" spans="1:2">
      <c r="A575" s="31"/>
      <c r="B575" s="34"/>
    </row>
    <row r="576" spans="1:2">
      <c r="A576" s="31"/>
      <c r="B576" s="34"/>
    </row>
    <row r="577" spans="1:2">
      <c r="A577" s="31"/>
      <c r="B577" s="34"/>
    </row>
    <row r="578" spans="1:2">
      <c r="A578" s="31"/>
      <c r="B578" s="34"/>
    </row>
    <row r="579" spans="1:2">
      <c r="A579" s="31"/>
      <c r="B579" s="34"/>
    </row>
    <row r="580" spans="1:2">
      <c r="A580" s="31"/>
      <c r="B580" s="34"/>
    </row>
    <row r="581" spans="1:2">
      <c r="A581" s="31"/>
      <c r="B581" s="34"/>
    </row>
    <row r="582" spans="1:2">
      <c r="A582" s="31"/>
      <c r="B582" s="34"/>
    </row>
    <row r="583" spans="1:2">
      <c r="A583" s="31"/>
      <c r="B583" s="34"/>
    </row>
    <row r="584" spans="1:2">
      <c r="A584" s="31"/>
      <c r="B584" s="34"/>
    </row>
    <row r="585" spans="1:2">
      <c r="A585" s="31"/>
      <c r="B585" s="34"/>
    </row>
    <row r="586" spans="1:2">
      <c r="A586" s="31"/>
      <c r="B586" s="34"/>
    </row>
    <row r="587" spans="1:2">
      <c r="A587" s="31"/>
      <c r="B587" s="34"/>
    </row>
    <row r="588" spans="1:2">
      <c r="A588" s="31"/>
      <c r="B588" s="34"/>
    </row>
    <row r="589" spans="1:2">
      <c r="A589" s="31"/>
      <c r="B589" s="34"/>
    </row>
    <row r="590" spans="1:2">
      <c r="A590" s="31"/>
      <c r="B590" s="34"/>
    </row>
    <row r="591" spans="1:2">
      <c r="A591" s="31"/>
      <c r="B591" s="34"/>
    </row>
    <row r="592" spans="1:2">
      <c r="A592" s="31"/>
      <c r="B592" s="34"/>
    </row>
    <row r="593" spans="1:2">
      <c r="A593" s="31"/>
      <c r="B593" s="34"/>
    </row>
    <row r="594" spans="1:2">
      <c r="A594" s="31"/>
      <c r="B594" s="34"/>
    </row>
    <row r="595" spans="1:2">
      <c r="A595" s="31"/>
      <c r="B595" s="34"/>
    </row>
    <row r="596" spans="1:2">
      <c r="A596" s="31"/>
      <c r="B596" s="34"/>
    </row>
    <row r="597" spans="1:2">
      <c r="A597" s="31"/>
      <c r="B597" s="34"/>
    </row>
    <row r="598" spans="1:2">
      <c r="A598" s="31"/>
      <c r="B598" s="34"/>
    </row>
    <row r="599" spans="1:2">
      <c r="A599" s="31"/>
      <c r="B599" s="34"/>
    </row>
    <row r="600" spans="1:2">
      <c r="A600" s="31"/>
      <c r="B600" s="34"/>
    </row>
    <row r="601" spans="1:2">
      <c r="A601" s="31"/>
      <c r="B601" s="34"/>
    </row>
    <row r="602" spans="1:2">
      <c r="A602" s="31"/>
      <c r="B602" s="34"/>
    </row>
    <row r="603" spans="1:2">
      <c r="A603" s="31"/>
      <c r="B603" s="34"/>
    </row>
    <row r="604" spans="1:2">
      <c r="A604" s="31"/>
      <c r="B604" s="34"/>
    </row>
    <row r="605" spans="1:2">
      <c r="A605" s="31"/>
      <c r="B605" s="34"/>
    </row>
    <row r="606" spans="1:2">
      <c r="A606" s="31"/>
      <c r="B606" s="34"/>
    </row>
    <row r="607" spans="1:2">
      <c r="A607" s="31"/>
      <c r="B607" s="34"/>
    </row>
    <row r="608" spans="1:2">
      <c r="A608" s="31"/>
      <c r="B608" s="34"/>
    </row>
    <row r="609" spans="1:2">
      <c r="A609" s="31"/>
      <c r="B609" s="34"/>
    </row>
    <row r="610" spans="1:2">
      <c r="A610" s="31"/>
      <c r="B610" s="34"/>
    </row>
    <row r="611" spans="1:2">
      <c r="A611" s="31"/>
      <c r="B611" s="34"/>
    </row>
    <row r="612" spans="1:2">
      <c r="A612" s="31"/>
      <c r="B612" s="34"/>
    </row>
    <row r="613" spans="1:2">
      <c r="A613" s="31"/>
      <c r="B613" s="34"/>
    </row>
    <row r="614" spans="1:2">
      <c r="A614" s="31"/>
      <c r="B614" s="34"/>
    </row>
    <row r="615" spans="1:2">
      <c r="A615" s="31"/>
      <c r="B615" s="34"/>
    </row>
    <row r="616" spans="1:2">
      <c r="A616" s="31"/>
      <c r="B616" s="34"/>
    </row>
    <row r="617" spans="1:2">
      <c r="A617" s="31"/>
      <c r="B617" s="34"/>
    </row>
    <row r="618" spans="1:2">
      <c r="A618" s="31"/>
      <c r="B618" s="34"/>
    </row>
    <row r="619" spans="1:2">
      <c r="A619" s="31"/>
      <c r="B619" s="34"/>
    </row>
    <row r="620" spans="1:2">
      <c r="A620" s="31"/>
      <c r="B620" s="34"/>
    </row>
    <row r="621" spans="1:2">
      <c r="A621" s="31"/>
      <c r="B621" s="34"/>
    </row>
    <row r="622" spans="1:2">
      <c r="A622" s="31"/>
      <c r="B622" s="34"/>
    </row>
    <row r="623" spans="1:2">
      <c r="A623" s="31"/>
      <c r="B623" s="34"/>
    </row>
    <row r="624" spans="1:2">
      <c r="A624" s="31"/>
      <c r="B624" s="34"/>
    </row>
    <row r="625" spans="1:2">
      <c r="A625" s="31"/>
      <c r="B625" s="34"/>
    </row>
    <row r="626" spans="1:2">
      <c r="A626" s="31"/>
      <c r="B626" s="34"/>
    </row>
    <row r="627" spans="1:2">
      <c r="A627" s="31"/>
      <c r="B627" s="34"/>
    </row>
    <row r="628" spans="1:2">
      <c r="A628" s="31"/>
      <c r="B628" s="34"/>
    </row>
    <row r="629" spans="1:2">
      <c r="A629" s="31"/>
      <c r="B629" s="34"/>
    </row>
    <row r="630" spans="1:2">
      <c r="A630" s="31"/>
      <c r="B630" s="34"/>
    </row>
    <row r="631" spans="1:2">
      <c r="A631" s="31"/>
      <c r="B631" s="34"/>
    </row>
    <row r="632" spans="1:2">
      <c r="A632" s="31"/>
      <c r="B632" s="34"/>
    </row>
    <row r="633" spans="1:2">
      <c r="A633" s="31"/>
      <c r="B633" s="34"/>
    </row>
    <row r="634" spans="1:2">
      <c r="A634" s="31"/>
      <c r="B634" s="34"/>
    </row>
    <row r="635" spans="1:2">
      <c r="A635" s="31"/>
      <c r="B635" s="34"/>
    </row>
    <row r="636" spans="1:2">
      <c r="A636" s="31"/>
      <c r="B636" s="34"/>
    </row>
    <row r="637" spans="1:2">
      <c r="A637" s="31"/>
      <c r="B637" s="34"/>
    </row>
    <row r="638" spans="1:2">
      <c r="A638" s="31"/>
      <c r="B638" s="34"/>
    </row>
    <row r="639" spans="1:2">
      <c r="A639" s="31"/>
      <c r="B639" s="34"/>
    </row>
    <row r="640" spans="1:2">
      <c r="A640" s="31"/>
      <c r="B640" s="34"/>
    </row>
    <row r="641" spans="1:2">
      <c r="A641" s="31"/>
      <c r="B641" s="34"/>
    </row>
    <row r="642" spans="1:2">
      <c r="A642" s="31"/>
      <c r="B642" s="34"/>
    </row>
    <row r="643" spans="1:2">
      <c r="A643" s="31"/>
      <c r="B643" s="34"/>
    </row>
    <row r="644" spans="1:2">
      <c r="A644" s="31"/>
      <c r="B644" s="34"/>
    </row>
    <row r="645" spans="1:2">
      <c r="A645" s="31"/>
      <c r="B645" s="34"/>
    </row>
    <row r="646" spans="1:2">
      <c r="A646" s="31"/>
      <c r="B646" s="34"/>
    </row>
    <row r="647" spans="1:2">
      <c r="A647" s="31"/>
      <c r="B647" s="34"/>
    </row>
    <row r="648" spans="1:2">
      <c r="A648" s="31"/>
      <c r="B648" s="34"/>
    </row>
    <row r="649" spans="1:2">
      <c r="A649" s="31"/>
      <c r="B649" s="34"/>
    </row>
    <row r="650" spans="1:2">
      <c r="A650" s="31"/>
      <c r="B650" s="34"/>
    </row>
    <row r="651" spans="1:2">
      <c r="A651" s="31"/>
      <c r="B651" s="34"/>
    </row>
    <row r="652" spans="1:2">
      <c r="A652" s="31"/>
      <c r="B652" s="34"/>
    </row>
    <row r="653" spans="1:2">
      <c r="A653" s="31"/>
      <c r="B653" s="34"/>
    </row>
    <row r="654" spans="1:2">
      <c r="A654" s="31"/>
      <c r="B654" s="34"/>
    </row>
    <row r="655" spans="1:2">
      <c r="A655" s="31"/>
      <c r="B655" s="34"/>
    </row>
    <row r="656" spans="1:2">
      <c r="A656" s="31"/>
      <c r="B656" s="34"/>
    </row>
    <row r="657" spans="1:2">
      <c r="A657" s="31"/>
      <c r="B657" s="34"/>
    </row>
    <row r="658" spans="1:2">
      <c r="A658" s="31"/>
      <c r="B658" s="34"/>
    </row>
    <row r="659" spans="1:2">
      <c r="A659" s="31"/>
      <c r="B659" s="34"/>
    </row>
    <row r="660" spans="1:2">
      <c r="A660" s="31"/>
      <c r="B660" s="34"/>
    </row>
    <row r="661" spans="1:2">
      <c r="A661" s="31"/>
      <c r="B661" s="34"/>
    </row>
    <row r="662" spans="1:2">
      <c r="A662" s="31"/>
      <c r="B662" s="34"/>
    </row>
    <row r="663" spans="1:2">
      <c r="A663" s="31"/>
      <c r="B663" s="34"/>
    </row>
    <row r="664" spans="1:2">
      <c r="A664" s="31"/>
      <c r="B664" s="34"/>
    </row>
    <row r="665" spans="1:2">
      <c r="A665" s="31"/>
      <c r="B665" s="34"/>
    </row>
    <row r="666" spans="1:2">
      <c r="A666" s="31"/>
      <c r="B666" s="34"/>
    </row>
    <row r="667" spans="1:2">
      <c r="A667" s="31"/>
      <c r="B667" s="34"/>
    </row>
    <row r="668" spans="1:2">
      <c r="A668" s="31"/>
      <c r="B668" s="34"/>
    </row>
    <row r="669" spans="1:2">
      <c r="A669" s="31"/>
      <c r="B669" s="34"/>
    </row>
    <row r="670" spans="1:2">
      <c r="A670" s="31"/>
      <c r="B670" s="34"/>
    </row>
    <row r="671" spans="1:2">
      <c r="A671" s="31"/>
      <c r="B671" s="34"/>
    </row>
    <row r="672" spans="1:2">
      <c r="A672" s="31"/>
      <c r="B672" s="34"/>
    </row>
    <row r="673" spans="1:2">
      <c r="A673" s="31"/>
      <c r="B673" s="34"/>
    </row>
    <row r="674" spans="1:2">
      <c r="A674" s="31"/>
      <c r="B674" s="34"/>
    </row>
    <row r="675" spans="1:2">
      <c r="A675" s="31"/>
      <c r="B675" s="34"/>
    </row>
    <row r="676" spans="1:2">
      <c r="A676" s="31"/>
      <c r="B676" s="34"/>
    </row>
    <row r="677" spans="1:2">
      <c r="A677" s="31"/>
      <c r="B677" s="34"/>
    </row>
    <row r="678" spans="1:2">
      <c r="A678" s="31"/>
      <c r="B678" s="34"/>
    </row>
    <row r="679" spans="1:2">
      <c r="A679" s="31"/>
      <c r="B679" s="34"/>
    </row>
    <row r="680" spans="1:2">
      <c r="A680" s="31"/>
      <c r="B680" s="34"/>
    </row>
    <row r="681" spans="1:2">
      <c r="A681" s="31"/>
      <c r="B681" s="34"/>
    </row>
    <row r="682" spans="1:2">
      <c r="A682" s="31"/>
      <c r="B682" s="34"/>
    </row>
    <row r="683" spans="1:2">
      <c r="A683" s="31"/>
      <c r="B683" s="34"/>
    </row>
    <row r="684" spans="1:2">
      <c r="A684" s="31"/>
      <c r="B684" s="34"/>
    </row>
    <row r="685" spans="1:2">
      <c r="A685" s="31"/>
      <c r="B685" s="34"/>
    </row>
    <row r="686" spans="1:2">
      <c r="A686" s="31"/>
      <c r="B686" s="34"/>
    </row>
    <row r="687" spans="1:2">
      <c r="A687" s="31"/>
      <c r="B687" s="34"/>
    </row>
    <row r="688" spans="1:2">
      <c r="A688" s="31"/>
      <c r="B688" s="34"/>
    </row>
    <row r="689" spans="1:2">
      <c r="A689" s="31"/>
      <c r="B689" s="34"/>
    </row>
    <row r="690" spans="1:2">
      <c r="A690" s="31"/>
      <c r="B690" s="34"/>
    </row>
    <row r="691" spans="1:2">
      <c r="A691" s="31"/>
      <c r="B691" s="34"/>
    </row>
    <row r="692" spans="1:2">
      <c r="A692" s="31"/>
      <c r="B692" s="34"/>
    </row>
    <row r="693" spans="1:2">
      <c r="A693" s="31"/>
      <c r="B693" s="34"/>
    </row>
    <row r="694" spans="1:2">
      <c r="A694" s="31"/>
      <c r="B694" s="34"/>
    </row>
    <row r="695" spans="1:2">
      <c r="A695" s="31"/>
      <c r="B695" s="34"/>
    </row>
    <row r="696" spans="1:2">
      <c r="A696" s="31"/>
      <c r="B696" s="34"/>
    </row>
    <row r="697" spans="1:2">
      <c r="A697" s="31"/>
      <c r="B697" s="34"/>
    </row>
    <row r="698" spans="1:2">
      <c r="A698" s="31"/>
      <c r="B698" s="34"/>
    </row>
    <row r="699" spans="1:2">
      <c r="A699" s="31"/>
      <c r="B699" s="34"/>
    </row>
    <row r="700" spans="1:2">
      <c r="A700" s="31"/>
      <c r="B700" s="34"/>
    </row>
    <row r="701" spans="1:2">
      <c r="A701" s="31"/>
      <c r="B701" s="34"/>
    </row>
    <row r="702" spans="1:2">
      <c r="A702" s="31"/>
      <c r="B702" s="34"/>
    </row>
    <row r="703" spans="1:2">
      <c r="A703" s="31"/>
      <c r="B703" s="34"/>
    </row>
    <row r="704" spans="1:2">
      <c r="A704" s="31"/>
      <c r="B704" s="34"/>
    </row>
    <row r="705" spans="1:2">
      <c r="A705" s="31"/>
      <c r="B705" s="34"/>
    </row>
    <row r="706" spans="1:2">
      <c r="A706" s="31"/>
      <c r="B706" s="34"/>
    </row>
    <row r="707" spans="1:2">
      <c r="A707" s="31"/>
      <c r="B707" s="34"/>
    </row>
    <row r="708" spans="1:2">
      <c r="A708" s="31"/>
      <c r="B708" s="34"/>
    </row>
    <row r="709" spans="1:2">
      <c r="A709" s="31"/>
      <c r="B709" s="34"/>
    </row>
    <row r="710" spans="1:2">
      <c r="A710" s="31"/>
      <c r="B710" s="34"/>
    </row>
    <row r="711" spans="1:2">
      <c r="A711" s="31"/>
      <c r="B711" s="34"/>
    </row>
    <row r="712" spans="1:2">
      <c r="A712" s="31"/>
      <c r="B712" s="34"/>
    </row>
    <row r="713" spans="1:2">
      <c r="A713" s="31"/>
      <c r="B713" s="34"/>
    </row>
    <row r="714" spans="1:2">
      <c r="A714" s="31"/>
      <c r="B714" s="34"/>
    </row>
    <row r="715" spans="1:2">
      <c r="A715" s="31"/>
      <c r="B715" s="34"/>
    </row>
    <row r="716" spans="1:2">
      <c r="A716" s="31"/>
      <c r="B716" s="34"/>
    </row>
    <row r="717" spans="1:2">
      <c r="A717" s="31"/>
      <c r="B717" s="34"/>
    </row>
    <row r="718" spans="1:2">
      <c r="A718" s="31"/>
      <c r="B718" s="34"/>
    </row>
    <row r="719" spans="1:2">
      <c r="A719" s="31"/>
      <c r="B719" s="34"/>
    </row>
    <row r="720" spans="1:2">
      <c r="A720" s="31"/>
      <c r="B720" s="34"/>
    </row>
    <row r="721" spans="1:2">
      <c r="A721" s="31"/>
      <c r="B721" s="34"/>
    </row>
    <row r="722" spans="1:2">
      <c r="A722" s="31"/>
      <c r="B722" s="34"/>
    </row>
    <row r="723" spans="1:2">
      <c r="A723" s="31"/>
      <c r="B723" s="34"/>
    </row>
    <row r="724" spans="1:2">
      <c r="A724" s="31"/>
      <c r="B724" s="34"/>
    </row>
    <row r="725" spans="1:2">
      <c r="A725" s="31"/>
      <c r="B725" s="34"/>
    </row>
    <row r="726" spans="1:2">
      <c r="A726" s="31"/>
      <c r="B726" s="34"/>
    </row>
    <row r="727" spans="1:2">
      <c r="A727" s="31"/>
      <c r="B727" s="34"/>
    </row>
    <row r="728" spans="1:2">
      <c r="A728" s="31"/>
      <c r="B728" s="34"/>
    </row>
    <row r="729" spans="1:2">
      <c r="A729" s="31"/>
      <c r="B729" s="34"/>
    </row>
    <row r="730" spans="1:2">
      <c r="A730" s="31"/>
      <c r="B730" s="34"/>
    </row>
    <row r="731" spans="1:2">
      <c r="A731" s="31"/>
      <c r="B731" s="34"/>
    </row>
    <row r="732" spans="1:2">
      <c r="A732" s="31"/>
      <c r="B732" s="34"/>
    </row>
    <row r="733" spans="1:2">
      <c r="A733" s="31"/>
      <c r="B733" s="34"/>
    </row>
    <row r="734" spans="1:2">
      <c r="A734" s="31"/>
      <c r="B734" s="34"/>
    </row>
    <row r="735" spans="1:2">
      <c r="A735" s="31"/>
      <c r="B735" s="34"/>
    </row>
    <row r="736" spans="1:2">
      <c r="A736" s="31"/>
      <c r="B736" s="34"/>
    </row>
    <row r="737" spans="1:2">
      <c r="A737" s="31"/>
      <c r="B737" s="34"/>
    </row>
    <row r="738" spans="1:2">
      <c r="A738" s="31"/>
      <c r="B738" s="34"/>
    </row>
    <row r="739" spans="1:2">
      <c r="A739" s="31"/>
      <c r="B739" s="34"/>
    </row>
    <row r="740" spans="1:2">
      <c r="A740" s="31"/>
      <c r="B740" s="34"/>
    </row>
    <row r="741" spans="1:2">
      <c r="A741" s="31"/>
      <c r="B741" s="34"/>
    </row>
    <row r="742" spans="1:2">
      <c r="A742" s="31"/>
      <c r="B742" s="34"/>
    </row>
    <row r="743" spans="1:2">
      <c r="A743" s="31"/>
      <c r="B743" s="34"/>
    </row>
    <row r="744" spans="1:2">
      <c r="A744" s="31"/>
      <c r="B744" s="34"/>
    </row>
    <row r="745" spans="1:2">
      <c r="A745" s="31"/>
      <c r="B745" s="34"/>
    </row>
    <row r="746" spans="1:2">
      <c r="A746" s="31"/>
      <c r="B746" s="34"/>
    </row>
    <row r="747" spans="1:2">
      <c r="A747" s="31"/>
      <c r="B747" s="34"/>
    </row>
    <row r="748" spans="1:2">
      <c r="A748" s="31"/>
      <c r="B748" s="34"/>
    </row>
    <row r="749" spans="1:2">
      <c r="A749" s="31"/>
      <c r="B749" s="34"/>
    </row>
    <row r="750" spans="1:2">
      <c r="A750" s="31"/>
      <c r="B750" s="34"/>
    </row>
    <row r="751" spans="1:2">
      <c r="A751" s="31"/>
      <c r="B751" s="34"/>
    </row>
    <row r="752" spans="1:2">
      <c r="A752" s="31"/>
      <c r="B752" s="34"/>
    </row>
    <row r="753" spans="1:2">
      <c r="A753" s="31"/>
      <c r="B753" s="34"/>
    </row>
    <row r="754" spans="1:2">
      <c r="A754" s="31"/>
      <c r="B754" s="34"/>
    </row>
    <row r="755" spans="1:2">
      <c r="A755" s="31"/>
      <c r="B755" s="34"/>
    </row>
    <row r="756" spans="1:2">
      <c r="A756" s="31"/>
      <c r="B756" s="34"/>
    </row>
    <row r="757" spans="1:2">
      <c r="A757" s="31"/>
      <c r="B757" s="34"/>
    </row>
    <row r="758" spans="1:2">
      <c r="A758" s="31"/>
      <c r="B758" s="34"/>
    </row>
    <row r="759" spans="1:2">
      <c r="A759" s="31"/>
      <c r="B759" s="34"/>
    </row>
    <row r="760" spans="1:2">
      <c r="A760" s="31"/>
      <c r="B760" s="34"/>
    </row>
    <row r="761" spans="1:2">
      <c r="A761" s="31"/>
      <c r="B761" s="34"/>
    </row>
    <row r="762" spans="1:2">
      <c r="A762" s="31"/>
      <c r="B762" s="34"/>
    </row>
    <row r="763" spans="1:2">
      <c r="A763" s="31"/>
      <c r="B763" s="34"/>
    </row>
    <row r="764" spans="1:2">
      <c r="A764" s="31"/>
      <c r="B764" s="34"/>
    </row>
    <row r="765" spans="1:2">
      <c r="A765" s="31"/>
      <c r="B765" s="34"/>
    </row>
    <row r="766" spans="1:2">
      <c r="A766" s="31"/>
      <c r="B766" s="34"/>
    </row>
    <row r="767" spans="1:2">
      <c r="A767" s="31"/>
      <c r="B767" s="34"/>
    </row>
    <row r="768" spans="1:2">
      <c r="A768" s="31"/>
      <c r="B768" s="34"/>
    </row>
    <row r="769" spans="1:2">
      <c r="A769" s="31"/>
      <c r="B769" s="34"/>
    </row>
    <row r="770" spans="1:2">
      <c r="A770" s="31"/>
      <c r="B770" s="34"/>
    </row>
    <row r="771" spans="1:2">
      <c r="A771" s="31"/>
      <c r="B771" s="34"/>
    </row>
    <row r="772" spans="1:2">
      <c r="A772" s="31"/>
      <c r="B772" s="34"/>
    </row>
    <row r="773" spans="1:2">
      <c r="A773" s="31"/>
      <c r="B773" s="34"/>
    </row>
    <row r="774" spans="1:2">
      <c r="A774" s="31"/>
      <c r="B774" s="34"/>
    </row>
    <row r="775" spans="1:2">
      <c r="A775" s="31"/>
      <c r="B775" s="34"/>
    </row>
    <row r="776" spans="1:2">
      <c r="A776" s="31"/>
      <c r="B776" s="34"/>
    </row>
    <row r="777" spans="1:2">
      <c r="A777" s="31"/>
      <c r="B777" s="34"/>
    </row>
    <row r="778" spans="1:2">
      <c r="A778" s="31"/>
      <c r="B778" s="34"/>
    </row>
    <row r="779" spans="1:2">
      <c r="A779" s="31"/>
      <c r="B779" s="34"/>
    </row>
    <row r="780" spans="1:2">
      <c r="A780" s="31"/>
      <c r="B780" s="34"/>
    </row>
    <row r="781" spans="1:2">
      <c r="A781" s="31"/>
      <c r="B781" s="34"/>
    </row>
    <row r="782" spans="1:2">
      <c r="A782" s="31"/>
      <c r="B782" s="34"/>
    </row>
    <row r="783" spans="1:2">
      <c r="A783" s="31"/>
      <c r="B783" s="34"/>
    </row>
    <row r="784" spans="1:2">
      <c r="A784" s="31"/>
      <c r="B784" s="34"/>
    </row>
    <row r="785" spans="1:2">
      <c r="A785" s="31"/>
      <c r="B785" s="34"/>
    </row>
    <row r="786" spans="1:2">
      <c r="A786" s="31"/>
      <c r="B786" s="34"/>
    </row>
    <row r="787" spans="1:2">
      <c r="A787" s="31"/>
      <c r="B787" s="34"/>
    </row>
    <row r="788" spans="1:2">
      <c r="A788" s="31"/>
      <c r="B788" s="34"/>
    </row>
    <row r="789" spans="1:2">
      <c r="A789" s="31"/>
      <c r="B789" s="34"/>
    </row>
    <row r="790" spans="1:2">
      <c r="A790" s="31"/>
      <c r="B790" s="34"/>
    </row>
    <row r="791" spans="1:2">
      <c r="A791" s="31"/>
      <c r="B791" s="34"/>
    </row>
    <row r="792" spans="1:2">
      <c r="A792" s="31"/>
      <c r="B792" s="34"/>
    </row>
    <row r="793" spans="1:2">
      <c r="A793" s="31"/>
      <c r="B793" s="34"/>
    </row>
    <row r="794" spans="1:2">
      <c r="A794" s="31"/>
      <c r="B794" s="34"/>
    </row>
    <row r="795" spans="1:2">
      <c r="A795" s="31"/>
      <c r="B795" s="34"/>
    </row>
    <row r="796" spans="1:2">
      <c r="A796" s="31"/>
      <c r="B796" s="34"/>
    </row>
    <row r="797" spans="1:2">
      <c r="A797" s="31"/>
      <c r="B797" s="34"/>
    </row>
    <row r="798" spans="1:2">
      <c r="A798" s="31"/>
      <c r="B798" s="34"/>
    </row>
    <row r="799" spans="1:2">
      <c r="A799" s="31"/>
      <c r="B799" s="34"/>
    </row>
    <row r="800" spans="1:2">
      <c r="A800" s="31"/>
      <c r="B800" s="34"/>
    </row>
    <row r="801" spans="1:2">
      <c r="A801" s="31"/>
      <c r="B801" s="34"/>
    </row>
    <row r="802" spans="1:2">
      <c r="A802" s="31"/>
      <c r="B802" s="34"/>
    </row>
    <row r="803" spans="1:2">
      <c r="A803" s="31"/>
      <c r="B803" s="34"/>
    </row>
    <row r="804" spans="1:2">
      <c r="A804" s="31"/>
      <c r="B804" s="34"/>
    </row>
    <row r="805" spans="1:2">
      <c r="A805" s="31"/>
      <c r="B805" s="34"/>
    </row>
    <row r="806" spans="1:2">
      <c r="A806" s="31"/>
      <c r="B806" s="34"/>
    </row>
    <row r="807" spans="1:2">
      <c r="A807" s="31"/>
      <c r="B807" s="34"/>
    </row>
    <row r="808" spans="1:2">
      <c r="A808" s="31"/>
      <c r="B808" s="34"/>
    </row>
    <row r="809" spans="1:2">
      <c r="A809" s="31"/>
      <c r="B809" s="34"/>
    </row>
    <row r="810" spans="1:2">
      <c r="A810" s="31"/>
      <c r="B810" s="34"/>
    </row>
    <row r="811" spans="1:2">
      <c r="A811" s="31"/>
      <c r="B811" s="34"/>
    </row>
    <row r="812" spans="1:2">
      <c r="A812" s="31"/>
      <c r="B812" s="34"/>
    </row>
    <row r="813" spans="1:2">
      <c r="A813" s="31"/>
      <c r="B813" s="34"/>
    </row>
    <row r="814" spans="1:2">
      <c r="A814" s="31"/>
      <c r="B814" s="34"/>
    </row>
    <row r="815" spans="1:2">
      <c r="A815" s="31"/>
      <c r="B815" s="34"/>
    </row>
    <row r="816" spans="1:2">
      <c r="A816" s="31"/>
      <c r="B816" s="34"/>
    </row>
    <row r="817" spans="1:2">
      <c r="A817" s="31"/>
      <c r="B817" s="34"/>
    </row>
    <row r="818" spans="1:2">
      <c r="A818" s="31"/>
      <c r="B818" s="34"/>
    </row>
    <row r="819" spans="1:2">
      <c r="A819" s="31"/>
      <c r="B819" s="34"/>
    </row>
    <row r="820" spans="1:2">
      <c r="A820" s="31"/>
      <c r="B820" s="34"/>
    </row>
    <row r="821" spans="1:2">
      <c r="A821" s="31"/>
      <c r="B821" s="34"/>
    </row>
    <row r="822" spans="1:2">
      <c r="A822" s="31"/>
      <c r="B822" s="34"/>
    </row>
    <row r="823" spans="1:2">
      <c r="A823" s="31"/>
      <c r="B823" s="34"/>
    </row>
    <row r="824" spans="1:2">
      <c r="A824" s="31"/>
      <c r="B824" s="34"/>
    </row>
    <row r="825" spans="1:2">
      <c r="A825" s="31"/>
      <c r="B825" s="34"/>
    </row>
    <row r="826" spans="1:2">
      <c r="A826" s="31"/>
      <c r="B826" s="34"/>
    </row>
    <row r="827" spans="1:2">
      <c r="A827" s="31"/>
      <c r="B827" s="34"/>
    </row>
    <row r="828" spans="1:2">
      <c r="A828" s="31"/>
      <c r="B828" s="34"/>
    </row>
    <row r="829" spans="1:2">
      <c r="A829" s="31"/>
      <c r="B829" s="34"/>
    </row>
    <row r="830" spans="1:2">
      <c r="A830" s="31"/>
      <c r="B830" s="34"/>
    </row>
    <row r="831" spans="1:2">
      <c r="A831" s="31"/>
      <c r="B831" s="34"/>
    </row>
    <row r="832" spans="1:2">
      <c r="A832" s="31"/>
      <c r="B832" s="34"/>
    </row>
    <row r="833" spans="1:2">
      <c r="A833" s="31"/>
      <c r="B833" s="34"/>
    </row>
    <row r="834" spans="1:2">
      <c r="A834" s="31"/>
      <c r="B834" s="34"/>
    </row>
    <row r="835" spans="1:2">
      <c r="A835" s="31"/>
      <c r="B835" s="34"/>
    </row>
    <row r="836" spans="1:2">
      <c r="A836" s="31"/>
      <c r="B836" s="34"/>
    </row>
    <row r="837" spans="1:2">
      <c r="A837" s="31"/>
      <c r="B837" s="34"/>
    </row>
    <row r="838" spans="1:2">
      <c r="A838" s="31"/>
      <c r="B838" s="34"/>
    </row>
    <row r="839" spans="1:2">
      <c r="A839" s="31"/>
      <c r="B839" s="34"/>
    </row>
    <row r="840" spans="1:2">
      <c r="A840" s="31"/>
      <c r="B840" s="34"/>
    </row>
    <row r="841" spans="1:2">
      <c r="A841" s="31"/>
      <c r="B841" s="34"/>
    </row>
    <row r="842" spans="1:2">
      <c r="A842" s="31"/>
      <c r="B842" s="34"/>
    </row>
    <row r="843" spans="1:2">
      <c r="A843" s="31"/>
      <c r="B843" s="34"/>
    </row>
    <row r="844" spans="1:2">
      <c r="A844" s="31"/>
      <c r="B844" s="34"/>
    </row>
    <row r="845" spans="1:2">
      <c r="A845" s="31"/>
      <c r="B845" s="34"/>
    </row>
    <row r="846" spans="1:2">
      <c r="A846" s="31"/>
      <c r="B846" s="34"/>
    </row>
    <row r="847" spans="1:2">
      <c r="A847" s="31"/>
      <c r="B847" s="34"/>
    </row>
    <row r="848" spans="1:2">
      <c r="A848" s="31"/>
      <c r="B848" s="34"/>
    </row>
    <row r="849" spans="1:2">
      <c r="A849" s="31"/>
      <c r="B849" s="34"/>
    </row>
    <row r="850" spans="1:2">
      <c r="A850" s="31"/>
      <c r="B850" s="34"/>
    </row>
    <row r="851" spans="1:2">
      <c r="A851" s="31"/>
      <c r="B851" s="34"/>
    </row>
    <row r="852" spans="1:2">
      <c r="A852" s="31"/>
      <c r="B852" s="34"/>
    </row>
    <row r="853" spans="1:2">
      <c r="A853" s="31"/>
      <c r="B853" s="34"/>
    </row>
    <row r="854" spans="1:2">
      <c r="A854" s="31"/>
      <c r="B854" s="34"/>
    </row>
    <row r="855" spans="1:2">
      <c r="A855" s="31"/>
      <c r="B855" s="34"/>
    </row>
    <row r="856" spans="1:2">
      <c r="A856" s="31"/>
      <c r="B856" s="34"/>
    </row>
    <row r="857" spans="1:2">
      <c r="A857" s="31"/>
      <c r="B857" s="34"/>
    </row>
    <row r="858" spans="1:2">
      <c r="A858" s="31"/>
      <c r="B858" s="34"/>
    </row>
    <row r="859" spans="1:2">
      <c r="A859" s="31"/>
      <c r="B859" s="34"/>
    </row>
    <row r="860" spans="1:2">
      <c r="A860" s="31"/>
      <c r="B860" s="34"/>
    </row>
    <row r="861" spans="1:2">
      <c r="A861" s="31"/>
      <c r="B861" s="34"/>
    </row>
    <row r="862" spans="1:2">
      <c r="A862" s="31"/>
      <c r="B862" s="34"/>
    </row>
    <row r="863" spans="1:2">
      <c r="A863" s="31"/>
      <c r="B863" s="34"/>
    </row>
    <row r="864" spans="1:2">
      <c r="A864" s="31"/>
      <c r="B864" s="34"/>
    </row>
    <row r="865" spans="1:2">
      <c r="A865" s="31"/>
      <c r="B865" s="34"/>
    </row>
    <row r="866" spans="1:2">
      <c r="A866" s="31"/>
      <c r="B866" s="34"/>
    </row>
    <row r="867" spans="1:2">
      <c r="A867" s="31"/>
      <c r="B867" s="34"/>
    </row>
    <row r="868" spans="1:2">
      <c r="A868" s="31"/>
      <c r="B868" s="34"/>
    </row>
    <row r="869" spans="1:2">
      <c r="A869" s="31"/>
      <c r="B869" s="34"/>
    </row>
    <row r="870" spans="1:2">
      <c r="A870" s="31"/>
      <c r="B870" s="34"/>
    </row>
    <row r="871" spans="1:2">
      <c r="A871" s="31"/>
      <c r="B871" s="34"/>
    </row>
    <row r="872" spans="1:2">
      <c r="A872" s="31"/>
      <c r="B872" s="34"/>
    </row>
    <row r="873" spans="1:2">
      <c r="A873" s="31"/>
      <c r="B873" s="34"/>
    </row>
    <row r="874" spans="1:2">
      <c r="A874" s="31"/>
      <c r="B874" s="34"/>
    </row>
    <row r="875" spans="1:2">
      <c r="A875" s="31"/>
      <c r="B875" s="34"/>
    </row>
    <row r="876" spans="1:2">
      <c r="A876" s="31"/>
      <c r="B876" s="34"/>
    </row>
    <row r="877" spans="1:2">
      <c r="A877" s="31"/>
      <c r="B877" s="34"/>
    </row>
    <row r="878" spans="1:2">
      <c r="A878" s="31"/>
      <c r="B878" s="34"/>
    </row>
    <row r="879" spans="1:2">
      <c r="A879" s="31"/>
      <c r="B879" s="34"/>
    </row>
    <row r="880" spans="1:2">
      <c r="A880" s="31"/>
      <c r="B880" s="34"/>
    </row>
    <row r="881" spans="1:2">
      <c r="A881" s="31"/>
      <c r="B881" s="34"/>
    </row>
    <row r="882" spans="1:2">
      <c r="A882" s="31"/>
      <c r="B882" s="34"/>
    </row>
    <row r="883" spans="1:2">
      <c r="A883" s="31"/>
      <c r="B883" s="34"/>
    </row>
    <row r="884" spans="1:2">
      <c r="A884" s="31"/>
      <c r="B884" s="34"/>
    </row>
    <row r="885" spans="1:2">
      <c r="A885" s="31"/>
      <c r="B885" s="34"/>
    </row>
    <row r="886" spans="1:2">
      <c r="A886" s="31"/>
      <c r="B886" s="34"/>
    </row>
    <row r="887" spans="1:2">
      <c r="A887" s="31"/>
      <c r="B887" s="34"/>
    </row>
    <row r="888" spans="1:2">
      <c r="A888" s="31"/>
      <c r="B888" s="34"/>
    </row>
    <row r="889" spans="1:2">
      <c r="A889" s="31"/>
      <c r="B889" s="34"/>
    </row>
    <row r="890" spans="1:2">
      <c r="A890" s="31"/>
      <c r="B890" s="34"/>
    </row>
    <row r="891" spans="1:2">
      <c r="A891" s="31"/>
      <c r="B891" s="34"/>
    </row>
    <row r="892" spans="1:2">
      <c r="A892" s="31"/>
      <c r="B892" s="34"/>
    </row>
    <row r="893" spans="1:2">
      <c r="A893" s="31"/>
      <c r="B893" s="34"/>
    </row>
    <row r="894" spans="1:2">
      <c r="A894" s="31"/>
      <c r="B894" s="34"/>
    </row>
    <row r="895" spans="1:2">
      <c r="A895" s="31"/>
      <c r="B895" s="34"/>
    </row>
    <row r="896" spans="1:2">
      <c r="A896" s="31"/>
      <c r="B896" s="34"/>
    </row>
    <row r="897" spans="1:2">
      <c r="A897" s="31"/>
      <c r="B897" s="34"/>
    </row>
    <row r="898" spans="1:2">
      <c r="A898" s="31"/>
      <c r="B898" s="34"/>
    </row>
    <row r="899" spans="1:2">
      <c r="A899" s="31"/>
      <c r="B899" s="34"/>
    </row>
    <row r="900" spans="1:2">
      <c r="A900" s="31"/>
      <c r="B900" s="34"/>
    </row>
    <row r="901" spans="1:2">
      <c r="A901" s="31"/>
      <c r="B901" s="34"/>
    </row>
    <row r="902" spans="1:2">
      <c r="A902" s="31"/>
      <c r="B902" s="34"/>
    </row>
    <row r="903" spans="1:2">
      <c r="A903" s="31"/>
      <c r="B903" s="34"/>
    </row>
    <row r="904" spans="1:2">
      <c r="A904" s="31"/>
      <c r="B904" s="34"/>
    </row>
    <row r="905" spans="1:2">
      <c r="A905" s="31"/>
      <c r="B905" s="34"/>
    </row>
    <row r="906" spans="1:2">
      <c r="A906" s="31"/>
      <c r="B906" s="34"/>
    </row>
    <row r="907" spans="1:2">
      <c r="A907" s="31"/>
      <c r="B907" s="34"/>
    </row>
    <row r="908" spans="1:2">
      <c r="A908" s="31"/>
      <c r="B908" s="34"/>
    </row>
    <row r="909" spans="1:2">
      <c r="A909" s="31"/>
      <c r="B909" s="34"/>
    </row>
    <row r="910" spans="1:2">
      <c r="A910" s="31"/>
      <c r="B910" s="34"/>
    </row>
    <row r="911" spans="1:2">
      <c r="A911" s="31"/>
      <c r="B911" s="34"/>
    </row>
    <row r="912" spans="1:2">
      <c r="A912" s="31"/>
      <c r="B912" s="34"/>
    </row>
    <row r="913" spans="1:2">
      <c r="A913" s="31"/>
      <c r="B913" s="34"/>
    </row>
    <row r="914" spans="1:2">
      <c r="A914" s="31"/>
      <c r="B914" s="34"/>
    </row>
    <row r="915" spans="1:2">
      <c r="A915" s="31"/>
      <c r="B915" s="34"/>
    </row>
    <row r="916" spans="1:2">
      <c r="A916" s="31"/>
      <c r="B916" s="34"/>
    </row>
    <row r="917" spans="1:2">
      <c r="A917" s="31"/>
      <c r="B917" s="34"/>
    </row>
    <row r="918" spans="1:2">
      <c r="A918" s="31"/>
      <c r="B918" s="34"/>
    </row>
    <row r="919" spans="1:2">
      <c r="A919" s="31"/>
      <c r="B919" s="34"/>
    </row>
    <row r="920" spans="1:2">
      <c r="A920" s="31"/>
      <c r="B920" s="34"/>
    </row>
    <row r="921" spans="1:2">
      <c r="A921" s="31"/>
      <c r="B921" s="34"/>
    </row>
    <row r="922" spans="1:2">
      <c r="A922" s="31"/>
      <c r="B922" s="34"/>
    </row>
    <row r="923" spans="1:2">
      <c r="A923" s="31"/>
      <c r="B923" s="34"/>
    </row>
    <row r="924" spans="1:2">
      <c r="A924" s="31"/>
      <c r="B924" s="34"/>
    </row>
    <row r="925" spans="1:2">
      <c r="A925" s="31"/>
      <c r="B925" s="34"/>
    </row>
    <row r="926" spans="1:2">
      <c r="A926" s="31"/>
      <c r="B926" s="34"/>
    </row>
    <row r="927" spans="1:2">
      <c r="A927" s="31"/>
      <c r="B927" s="34"/>
    </row>
    <row r="928" spans="1:2">
      <c r="A928" s="31"/>
      <c r="B928" s="34"/>
    </row>
    <row r="929" spans="1:2">
      <c r="A929" s="31"/>
      <c r="B929" s="34"/>
    </row>
    <row r="930" spans="1:2">
      <c r="A930" s="31"/>
      <c r="B930" s="34"/>
    </row>
    <row r="931" spans="1:2">
      <c r="A931" s="31"/>
      <c r="B931" s="34"/>
    </row>
    <row r="932" spans="1:2">
      <c r="A932" s="31"/>
      <c r="B932" s="34"/>
    </row>
    <row r="933" spans="1:2">
      <c r="A933" s="31"/>
      <c r="B933" s="34"/>
    </row>
    <row r="934" spans="1:2">
      <c r="A934" s="31"/>
      <c r="B934" s="34"/>
    </row>
    <row r="935" spans="1:2">
      <c r="A935" s="31"/>
      <c r="B935" s="34"/>
    </row>
    <row r="936" spans="1:2">
      <c r="A936" s="31"/>
      <c r="B936" s="34"/>
    </row>
    <row r="937" spans="1:2">
      <c r="A937" s="31"/>
      <c r="B937" s="34"/>
    </row>
    <row r="938" spans="1:2">
      <c r="A938" s="31"/>
      <c r="B938" s="34"/>
    </row>
    <row r="939" spans="1:2">
      <c r="A939" s="31"/>
      <c r="B939" s="34"/>
    </row>
    <row r="940" spans="1:2">
      <c r="A940" s="31"/>
      <c r="B940" s="34"/>
    </row>
    <row r="941" spans="1:2">
      <c r="A941" s="31"/>
      <c r="B941" s="34"/>
    </row>
    <row r="942" spans="1:2">
      <c r="A942" s="31"/>
      <c r="B942" s="34"/>
    </row>
    <row r="943" spans="1:2">
      <c r="A943" s="31"/>
      <c r="B943" s="34"/>
    </row>
    <row r="944" spans="1:2">
      <c r="A944" s="31"/>
      <c r="B944" s="34"/>
    </row>
    <row r="945" spans="1:2">
      <c r="A945" s="31"/>
      <c r="B945" s="34"/>
    </row>
    <row r="946" spans="1:2">
      <c r="A946" s="31"/>
      <c r="B946" s="34"/>
    </row>
    <row r="947" spans="1:2">
      <c r="A947" s="31"/>
      <c r="B947" s="34"/>
    </row>
    <row r="948" spans="1:2">
      <c r="A948" s="31"/>
      <c r="B948" s="34"/>
    </row>
    <row r="949" spans="1:2">
      <c r="A949" s="31"/>
      <c r="B949" s="34"/>
    </row>
    <row r="950" spans="1:2">
      <c r="A950" s="31"/>
      <c r="B950" s="34"/>
    </row>
    <row r="951" spans="1:2">
      <c r="A951" s="31"/>
      <c r="B951" s="34"/>
    </row>
    <row r="952" spans="1:2">
      <c r="A952" s="31"/>
      <c r="B952" s="34"/>
    </row>
    <row r="953" spans="1:2">
      <c r="A953" s="31"/>
      <c r="B953" s="34"/>
    </row>
    <row r="954" spans="1:2">
      <c r="A954" s="31"/>
      <c r="B954" s="34"/>
    </row>
    <row r="955" spans="1:2">
      <c r="A955" s="31"/>
      <c r="B955" s="34"/>
    </row>
    <row r="956" spans="1:2">
      <c r="A956" s="31"/>
      <c r="B956" s="34"/>
    </row>
    <row r="957" spans="1:2">
      <c r="A957" s="31"/>
      <c r="B957" s="34"/>
    </row>
    <row r="958" spans="1:2">
      <c r="A958" s="31"/>
      <c r="B958" s="34"/>
    </row>
    <row r="959" spans="1:2">
      <c r="A959" s="31"/>
      <c r="B959" s="34"/>
    </row>
    <row r="960" spans="1:2">
      <c r="A960" s="31"/>
      <c r="B960" s="34"/>
    </row>
    <row r="961" spans="1:2">
      <c r="A961" s="31"/>
      <c r="B961" s="34"/>
    </row>
    <row r="962" spans="1:2">
      <c r="A962" s="31"/>
      <c r="B962" s="34"/>
    </row>
    <row r="963" spans="1:2">
      <c r="A963" s="31"/>
      <c r="B963" s="34"/>
    </row>
    <row r="964" spans="1:2">
      <c r="A964" s="31"/>
      <c r="B964" s="34"/>
    </row>
    <row r="965" spans="1:2">
      <c r="A965" s="31"/>
      <c r="B965" s="34"/>
    </row>
    <row r="966" spans="1:2">
      <c r="A966" s="31"/>
      <c r="B966" s="34"/>
    </row>
    <row r="967" spans="1:2">
      <c r="A967" s="31"/>
      <c r="B967" s="34"/>
    </row>
    <row r="968" spans="1:2">
      <c r="A968" s="31"/>
      <c r="B968" s="34"/>
    </row>
    <row r="969" spans="1:2">
      <c r="A969" s="31"/>
      <c r="B969" s="34"/>
    </row>
    <row r="970" spans="1:2">
      <c r="A970" s="31"/>
      <c r="B970" s="34"/>
    </row>
    <row r="971" spans="1:2">
      <c r="A971" s="31"/>
      <c r="B971" s="34"/>
    </row>
    <row r="972" spans="1:2">
      <c r="A972" s="31"/>
      <c r="B972" s="34"/>
    </row>
    <row r="973" spans="1:2">
      <c r="A973" s="31"/>
      <c r="B973" s="34"/>
    </row>
    <row r="974" spans="1:2">
      <c r="A974" s="31"/>
      <c r="B974" s="34"/>
    </row>
    <row r="975" spans="1:2">
      <c r="A975" s="31"/>
      <c r="B975" s="34"/>
    </row>
    <row r="976" spans="1:2">
      <c r="A976" s="31"/>
      <c r="B976" s="34"/>
    </row>
    <row r="977" spans="1:2">
      <c r="A977" s="31"/>
      <c r="B977" s="34"/>
    </row>
    <row r="978" spans="1:2">
      <c r="A978" s="31"/>
      <c r="B978" s="34"/>
    </row>
    <row r="979" spans="1:2">
      <c r="A979" s="31"/>
      <c r="B979" s="34"/>
    </row>
    <row r="980" spans="1:2">
      <c r="A980" s="31"/>
      <c r="B980" s="34"/>
    </row>
    <row r="981" spans="1:2">
      <c r="A981" s="31"/>
      <c r="B981" s="34"/>
    </row>
    <row r="982" spans="1:2">
      <c r="A982" s="31"/>
      <c r="B982" s="34"/>
    </row>
    <row r="983" spans="1:2">
      <c r="A983" s="31"/>
      <c r="B983" s="34"/>
    </row>
    <row r="984" spans="1:2">
      <c r="A984" s="31"/>
      <c r="B984" s="34"/>
    </row>
    <row r="985" spans="1:2">
      <c r="A985" s="31"/>
      <c r="B985" s="34"/>
    </row>
    <row r="986" spans="1:2">
      <c r="A986" s="31"/>
      <c r="B986" s="34"/>
    </row>
    <row r="987" spans="1:2">
      <c r="A987" s="31"/>
      <c r="B987" s="34"/>
    </row>
    <row r="988" spans="1:2">
      <c r="A988" s="31"/>
      <c r="B988" s="34"/>
    </row>
    <row r="989" spans="1:2">
      <c r="A989" s="31"/>
      <c r="B989" s="34"/>
    </row>
    <row r="990" spans="1:2">
      <c r="A990" s="31"/>
      <c r="B990" s="34"/>
    </row>
    <row r="991" spans="1:2">
      <c r="A991" s="31"/>
      <c r="B991" s="34"/>
    </row>
    <row r="992" spans="1:2">
      <c r="A992" s="31"/>
      <c r="B992" s="34"/>
    </row>
    <row r="993" spans="1:2">
      <c r="A993" s="31"/>
      <c r="B993" s="34"/>
    </row>
    <row r="994" spans="1:2">
      <c r="A994" s="31"/>
      <c r="B994" s="34"/>
    </row>
    <row r="995" spans="1:2">
      <c r="A995" s="31"/>
      <c r="B995" s="34"/>
    </row>
    <row r="996" spans="1:2">
      <c r="A996" s="31"/>
      <c r="B996" s="34"/>
    </row>
    <row r="997" spans="1:2">
      <c r="A997" s="31"/>
      <c r="B997" s="34"/>
    </row>
    <row r="998" spans="1:2">
      <c r="A998" s="31"/>
      <c r="B998" s="34"/>
    </row>
    <row r="999" spans="1:2">
      <c r="A999" s="31"/>
      <c r="B999" s="34"/>
    </row>
    <row r="1000" spans="1:2">
      <c r="A1000" s="31"/>
      <c r="B1000" s="34"/>
    </row>
    <row r="1001" spans="1:2">
      <c r="A1001" s="31"/>
      <c r="B1001" s="34"/>
    </row>
    <row r="1002" spans="1:2">
      <c r="A1002" s="31"/>
      <c r="B1002" s="34"/>
    </row>
    <row r="1003" spans="1:2">
      <c r="A1003" s="31"/>
      <c r="B1003" s="34"/>
    </row>
    <row r="1004" spans="1:2">
      <c r="A1004" s="31"/>
      <c r="B1004" s="34"/>
    </row>
    <row r="1005" spans="1:2">
      <c r="A1005" s="31"/>
      <c r="B1005" s="34"/>
    </row>
    <row r="1006" spans="1:2">
      <c r="A1006" s="31"/>
      <c r="B1006" s="34"/>
    </row>
    <row r="1007" spans="1:2">
      <c r="A1007" s="31"/>
      <c r="B1007" s="34"/>
    </row>
    <row r="1008" spans="1:2">
      <c r="A1008" s="31"/>
      <c r="B1008" s="34"/>
    </row>
    <row r="1009" spans="1:2">
      <c r="A1009" s="31"/>
      <c r="B1009" s="34"/>
    </row>
    <row r="1010" spans="1:2">
      <c r="A1010" s="31"/>
      <c r="B1010" s="34"/>
    </row>
    <row r="1011" spans="1:2">
      <c r="A1011" s="31"/>
      <c r="B1011" s="34"/>
    </row>
    <row r="1012" spans="1:2">
      <c r="A1012" s="31"/>
      <c r="B1012" s="34"/>
    </row>
    <row r="1013" spans="1:2">
      <c r="A1013" s="31"/>
      <c r="B1013" s="34"/>
    </row>
    <row r="1014" spans="1:2">
      <c r="A1014" s="31"/>
      <c r="B1014" s="34"/>
    </row>
    <row r="1015" spans="1:2">
      <c r="A1015" s="31"/>
      <c r="B1015" s="34"/>
    </row>
    <row r="1016" spans="1:2">
      <c r="A1016" s="31"/>
      <c r="B1016" s="34"/>
    </row>
    <row r="1017" spans="1:2">
      <c r="A1017" s="31"/>
      <c r="B1017" s="34"/>
    </row>
    <row r="1018" spans="1:2">
      <c r="A1018" s="31"/>
      <c r="B1018" s="34"/>
    </row>
    <row r="1019" spans="1:2">
      <c r="A1019" s="31"/>
      <c r="B1019" s="34"/>
    </row>
    <row r="1020" spans="1:2">
      <c r="A1020" s="31"/>
      <c r="B1020" s="34"/>
    </row>
    <row r="1021" spans="1:2">
      <c r="A1021" s="31"/>
      <c r="B1021" s="34"/>
    </row>
    <row r="1022" spans="1:2">
      <c r="A1022" s="31"/>
      <c r="B1022" s="34"/>
    </row>
    <row r="1023" spans="1:2">
      <c r="A1023" s="31"/>
      <c r="B1023" s="34"/>
    </row>
    <row r="1024" spans="1:2">
      <c r="A1024" s="31"/>
      <c r="B1024" s="34"/>
    </row>
    <row r="1025" spans="1:2">
      <c r="A1025" s="31"/>
      <c r="B1025" s="34"/>
    </row>
    <row r="1026" spans="1:2">
      <c r="A1026" s="31"/>
      <c r="B1026" s="34"/>
    </row>
    <row r="1027" spans="1:2">
      <c r="A1027" s="31"/>
      <c r="B1027" s="34"/>
    </row>
    <row r="1028" spans="1:2">
      <c r="A1028" s="31"/>
      <c r="B1028" s="34"/>
    </row>
    <row r="1029" spans="1:2">
      <c r="A1029" s="31"/>
      <c r="B1029" s="34"/>
    </row>
    <row r="1030" spans="1:2">
      <c r="A1030" s="31"/>
      <c r="B1030" s="34"/>
    </row>
    <row r="1031" spans="1:2">
      <c r="A1031" s="31"/>
      <c r="B1031" s="34"/>
    </row>
    <row r="1032" spans="1:2">
      <c r="A1032" s="31"/>
      <c r="B1032" s="34"/>
    </row>
    <row r="1033" spans="1:2">
      <c r="A1033" s="31"/>
      <c r="B1033" s="34"/>
    </row>
    <row r="1034" spans="1:2">
      <c r="A1034" s="31"/>
      <c r="B1034" s="34"/>
    </row>
    <row r="1035" spans="1:2">
      <c r="A1035" s="31"/>
      <c r="B1035" s="34"/>
    </row>
    <row r="1036" spans="1:2">
      <c r="A1036" s="31"/>
      <c r="B1036" s="34"/>
    </row>
    <row r="1037" spans="1:2">
      <c r="A1037" s="31"/>
      <c r="B1037" s="34"/>
    </row>
    <row r="1038" spans="1:2">
      <c r="A1038" s="31"/>
      <c r="B1038" s="34"/>
    </row>
    <row r="1039" spans="1:2">
      <c r="A1039" s="31"/>
      <c r="B1039" s="34"/>
    </row>
    <row r="1040" spans="1:2">
      <c r="A1040" s="31"/>
      <c r="B1040" s="34"/>
    </row>
    <row r="1041" spans="1:2">
      <c r="A1041" s="31"/>
      <c r="B1041" s="34"/>
    </row>
    <row r="1042" spans="1:2">
      <c r="A1042" s="31"/>
      <c r="B1042" s="34"/>
    </row>
    <row r="1043" spans="1:2">
      <c r="A1043" s="31"/>
      <c r="B1043" s="34"/>
    </row>
    <row r="1044" spans="1:2">
      <c r="A1044" s="31"/>
      <c r="B1044" s="34"/>
    </row>
    <row r="1045" spans="1:2">
      <c r="A1045" s="31"/>
      <c r="B1045" s="34"/>
    </row>
    <row r="1046" spans="1:2">
      <c r="A1046" s="31"/>
      <c r="B1046" s="34"/>
    </row>
    <row r="1047" spans="1:2">
      <c r="A1047" s="31"/>
      <c r="B1047" s="34"/>
    </row>
    <row r="1048" spans="1:2">
      <c r="A1048" s="31"/>
      <c r="B1048" s="34"/>
    </row>
    <row r="1049" spans="1:2">
      <c r="A1049" s="31"/>
      <c r="B1049" s="34"/>
    </row>
    <row r="1050" spans="1:2">
      <c r="A1050" s="31"/>
      <c r="B1050" s="34"/>
    </row>
    <row r="1051" spans="1:2">
      <c r="A1051" s="31"/>
      <c r="B1051" s="34"/>
    </row>
    <row r="1052" spans="1:2">
      <c r="A1052" s="31"/>
      <c r="B1052" s="34"/>
    </row>
    <row r="1053" spans="1:2">
      <c r="A1053" s="31"/>
      <c r="B1053" s="34"/>
    </row>
    <row r="1054" spans="1:2">
      <c r="A1054" s="31"/>
      <c r="B1054" s="34"/>
    </row>
    <row r="1055" spans="1:2">
      <c r="A1055" s="31"/>
      <c r="B1055" s="34"/>
    </row>
    <row r="1056" spans="1:2">
      <c r="A1056" s="31"/>
      <c r="B1056" s="34"/>
    </row>
    <row r="1057" spans="1:2">
      <c r="A1057" s="31"/>
      <c r="B1057" s="34"/>
    </row>
    <row r="1058" spans="1:2">
      <c r="A1058" s="31"/>
      <c r="B1058" s="34"/>
    </row>
    <row r="1059" spans="1:2">
      <c r="A1059" s="31"/>
      <c r="B1059" s="34"/>
    </row>
    <row r="1060" spans="1:2">
      <c r="A1060" s="31"/>
      <c r="B1060" s="34"/>
    </row>
    <row r="1061" spans="1:2">
      <c r="A1061" s="31"/>
      <c r="B1061" s="34"/>
    </row>
    <row r="1062" spans="1:2">
      <c r="A1062" s="31"/>
      <c r="B1062" s="34"/>
    </row>
    <row r="1063" spans="1:2">
      <c r="A1063" s="31"/>
      <c r="B1063" s="34"/>
    </row>
    <row r="1064" spans="1:2">
      <c r="A1064" s="31"/>
      <c r="B1064" s="34"/>
    </row>
    <row r="1065" spans="1:2">
      <c r="A1065" s="31"/>
      <c r="B1065" s="34"/>
    </row>
    <row r="1066" spans="1:2">
      <c r="A1066" s="31"/>
      <c r="B1066" s="34"/>
    </row>
    <row r="1067" spans="1:2">
      <c r="A1067" s="31"/>
      <c r="B1067" s="34"/>
    </row>
    <row r="1068" spans="1:2">
      <c r="A1068" s="31"/>
      <c r="B1068" s="34"/>
    </row>
    <row r="1069" spans="1:2">
      <c r="A1069" s="31"/>
      <c r="B1069" s="34"/>
    </row>
    <row r="1070" spans="1:2">
      <c r="A1070" s="31"/>
      <c r="B1070" s="34"/>
    </row>
    <row r="1071" spans="1:2">
      <c r="A1071" s="31"/>
      <c r="B1071" s="34"/>
    </row>
    <row r="1072" spans="1:2">
      <c r="A1072" s="31"/>
      <c r="B1072" s="34"/>
    </row>
    <row r="1073" spans="1:2">
      <c r="A1073" s="31"/>
      <c r="B1073" s="34"/>
    </row>
    <row r="1074" spans="1:2">
      <c r="A1074" s="31"/>
      <c r="B1074" s="34"/>
    </row>
    <row r="1075" spans="1:2">
      <c r="A1075" s="31"/>
      <c r="B1075" s="34"/>
    </row>
    <row r="1076" spans="1:2">
      <c r="A1076" s="31"/>
      <c r="B1076" s="34"/>
    </row>
    <row r="1077" spans="1:2">
      <c r="A1077" s="31"/>
      <c r="B1077" s="34"/>
    </row>
    <row r="1078" spans="1:2">
      <c r="A1078" s="31"/>
      <c r="B1078" s="34"/>
    </row>
    <row r="1079" spans="1:2">
      <c r="A1079" s="31"/>
      <c r="B1079" s="34"/>
    </row>
    <row r="1080" spans="1:2">
      <c r="A1080" s="31"/>
      <c r="B1080" s="34"/>
    </row>
    <row r="1081" spans="1:2">
      <c r="A1081" s="31"/>
      <c r="B1081" s="34"/>
    </row>
    <row r="1082" spans="1:2">
      <c r="A1082" s="31"/>
      <c r="B1082" s="34"/>
    </row>
    <row r="1083" spans="1:2">
      <c r="A1083" s="31"/>
      <c r="B1083" s="34"/>
    </row>
    <row r="1084" spans="1:2">
      <c r="A1084" s="31"/>
      <c r="B1084" s="34"/>
    </row>
    <row r="1085" spans="1:2">
      <c r="A1085" s="31"/>
      <c r="B1085" s="34"/>
    </row>
    <row r="1086" spans="1:2">
      <c r="A1086" s="31"/>
      <c r="B1086" s="34"/>
    </row>
    <row r="1087" spans="1:2">
      <c r="A1087" s="31"/>
      <c r="B1087" s="34"/>
    </row>
    <row r="1088" spans="1:2">
      <c r="A1088" s="31"/>
      <c r="B1088" s="34"/>
    </row>
    <row r="1089" spans="1:2">
      <c r="A1089" s="31"/>
      <c r="B1089" s="34"/>
    </row>
    <row r="1090" spans="1:2">
      <c r="A1090" s="31"/>
      <c r="B1090" s="34"/>
    </row>
    <row r="1091" spans="1:2">
      <c r="A1091" s="31"/>
      <c r="B1091" s="34"/>
    </row>
    <row r="1092" spans="1:2">
      <c r="A1092" s="31"/>
      <c r="B1092" s="34"/>
    </row>
    <row r="1093" spans="1:2">
      <c r="A1093" s="31"/>
      <c r="B1093" s="34"/>
    </row>
    <row r="1094" spans="1:2">
      <c r="A1094" s="31"/>
      <c r="B1094" s="34"/>
    </row>
    <row r="1095" spans="1:2">
      <c r="A1095" s="31"/>
      <c r="B1095" s="34"/>
    </row>
    <row r="1096" spans="1:2">
      <c r="A1096" s="31"/>
      <c r="B1096" s="34"/>
    </row>
    <row r="1097" spans="1:2">
      <c r="A1097" s="31"/>
      <c r="B1097" s="34"/>
    </row>
    <row r="1098" spans="1:2">
      <c r="A1098" s="31"/>
      <c r="B1098" s="34"/>
    </row>
    <row r="1099" spans="1:2">
      <c r="A1099" s="31"/>
      <c r="B1099" s="34"/>
    </row>
    <row r="1100" spans="1:2">
      <c r="A1100" s="31"/>
      <c r="B1100" s="34"/>
    </row>
    <row r="1101" spans="1:2">
      <c r="A1101" s="31"/>
      <c r="B1101" s="34"/>
    </row>
    <row r="1102" spans="1:2">
      <c r="A1102" s="31"/>
      <c r="B1102" s="34"/>
    </row>
    <row r="1103" spans="1:2">
      <c r="A1103" s="31"/>
      <c r="B1103" s="34"/>
    </row>
    <row r="1104" spans="1:2">
      <c r="A1104" s="31"/>
      <c r="B1104" s="34"/>
    </row>
    <row r="1105" spans="1:2">
      <c r="A1105" s="31"/>
      <c r="B1105" s="34"/>
    </row>
    <row r="1106" spans="1:2">
      <c r="A1106" s="31"/>
      <c r="B1106" s="34"/>
    </row>
    <row r="1107" spans="1:2">
      <c r="A1107" s="31"/>
      <c r="B1107" s="34"/>
    </row>
    <row r="1108" spans="1:2">
      <c r="A1108" s="31"/>
      <c r="B1108" s="34"/>
    </row>
    <row r="1109" spans="1:2">
      <c r="A1109" s="31"/>
      <c r="B1109" s="34"/>
    </row>
    <row r="1110" spans="1:2">
      <c r="A1110" s="31"/>
      <c r="B1110" s="34"/>
    </row>
    <row r="1111" spans="1:2">
      <c r="A1111" s="31"/>
      <c r="B1111" s="34"/>
    </row>
    <row r="1112" spans="1:2">
      <c r="A1112" s="31"/>
      <c r="B1112" s="34"/>
    </row>
    <row r="1113" spans="1:2">
      <c r="A1113" s="31"/>
      <c r="B1113" s="34"/>
    </row>
    <row r="1114" spans="1:2">
      <c r="A1114" s="31"/>
      <c r="B1114" s="34"/>
    </row>
    <row r="1115" spans="1:2">
      <c r="A1115" s="31"/>
      <c r="B1115" s="34"/>
    </row>
    <row r="1116" spans="1:2">
      <c r="A1116" s="31"/>
      <c r="B1116" s="34"/>
    </row>
    <row r="1117" spans="1:2">
      <c r="A1117" s="31"/>
      <c r="B1117" s="34"/>
    </row>
    <row r="1118" spans="1:2">
      <c r="A1118" s="31"/>
      <c r="B1118" s="34"/>
    </row>
    <row r="1119" spans="1:2">
      <c r="A1119" s="31"/>
      <c r="B1119" s="34"/>
    </row>
    <row r="1120" spans="1:2">
      <c r="A1120" s="31"/>
      <c r="B1120" s="34"/>
    </row>
    <row r="1121" spans="1:2">
      <c r="A1121" s="31"/>
      <c r="B1121" s="34"/>
    </row>
    <row r="1122" spans="1:2">
      <c r="A1122" s="31"/>
      <c r="B1122" s="34"/>
    </row>
    <row r="1123" spans="1:2">
      <c r="A1123" s="31"/>
      <c r="B1123" s="34"/>
    </row>
    <row r="1124" spans="1:2">
      <c r="A1124" s="31"/>
      <c r="B1124" s="34"/>
    </row>
    <row r="1125" spans="1:2">
      <c r="A1125" s="31"/>
      <c r="B1125" s="34"/>
    </row>
    <row r="1126" spans="1:2">
      <c r="A1126" s="31"/>
      <c r="B1126" s="34"/>
    </row>
    <row r="1127" spans="1:2">
      <c r="A1127" s="31"/>
      <c r="B1127" s="34"/>
    </row>
    <row r="1128" spans="1:2">
      <c r="A1128" s="31"/>
      <c r="B1128" s="34"/>
    </row>
    <row r="1129" spans="1:2">
      <c r="A1129" s="31"/>
      <c r="B1129" s="34"/>
    </row>
    <row r="1130" spans="1:2">
      <c r="A1130" s="31"/>
      <c r="B1130" s="34"/>
    </row>
    <row r="1131" spans="1:2">
      <c r="A1131" s="31"/>
      <c r="B1131" s="34"/>
    </row>
    <row r="1132" spans="1:2">
      <c r="A1132" s="31"/>
      <c r="B1132" s="34"/>
    </row>
    <row r="1133" spans="1:2">
      <c r="A1133" s="31"/>
      <c r="B1133" s="34"/>
    </row>
    <row r="1134" spans="1:2">
      <c r="A1134" s="31"/>
      <c r="B1134" s="34"/>
    </row>
    <row r="1135" spans="1:2">
      <c r="A1135" s="31"/>
      <c r="B1135" s="34"/>
    </row>
    <row r="1136" spans="1:2">
      <c r="A1136" s="31"/>
      <c r="B1136" s="34"/>
    </row>
    <row r="1137" spans="1:2">
      <c r="A1137" s="31"/>
      <c r="B1137" s="34"/>
    </row>
    <row r="1138" spans="1:2">
      <c r="A1138" s="31"/>
      <c r="B1138" s="34"/>
    </row>
    <row r="1139" spans="1:2">
      <c r="A1139" s="31"/>
      <c r="B1139" s="34"/>
    </row>
    <row r="1140" spans="1:2">
      <c r="A1140" s="31"/>
      <c r="B1140" s="34"/>
    </row>
    <row r="1141" spans="1:2">
      <c r="A1141" s="31"/>
      <c r="B1141" s="34"/>
    </row>
    <row r="1142" spans="1:2">
      <c r="A1142" s="31"/>
      <c r="B1142" s="34"/>
    </row>
    <row r="1143" spans="1:2">
      <c r="A1143" s="31"/>
      <c r="B1143" s="34"/>
    </row>
    <row r="1144" spans="1:2">
      <c r="A1144" s="31"/>
      <c r="B1144" s="34"/>
    </row>
    <row r="1145" spans="1:2">
      <c r="A1145" s="31"/>
      <c r="B1145" s="34"/>
    </row>
    <row r="1146" spans="1:2">
      <c r="A1146" s="31"/>
      <c r="B1146" s="34"/>
    </row>
    <row r="1147" spans="1:2">
      <c r="A1147" s="31"/>
      <c r="B1147" s="34"/>
    </row>
    <row r="1148" spans="1:2">
      <c r="A1148" s="31"/>
      <c r="B1148" s="34"/>
    </row>
    <row r="1149" spans="1:2">
      <c r="A1149" s="31"/>
      <c r="B1149" s="34"/>
    </row>
    <row r="1150" spans="1:2">
      <c r="A1150" s="31"/>
      <c r="B1150" s="34"/>
    </row>
    <row r="1151" spans="1:2">
      <c r="A1151" s="31"/>
      <c r="B1151" s="34"/>
    </row>
    <row r="1152" spans="1:2">
      <c r="A1152" s="31"/>
      <c r="B1152" s="34"/>
    </row>
    <row r="1153" spans="1:2">
      <c r="A1153" s="31"/>
      <c r="B1153" s="34"/>
    </row>
    <row r="1154" spans="1:2">
      <c r="A1154" s="31"/>
      <c r="B1154" s="34"/>
    </row>
    <row r="1155" spans="1:2">
      <c r="A1155" s="31"/>
      <c r="B1155" s="34"/>
    </row>
    <row r="1156" spans="1:2">
      <c r="A1156" s="31"/>
      <c r="B1156" s="34"/>
    </row>
    <row r="1157" spans="1:2">
      <c r="A1157" s="31"/>
      <c r="B1157" s="34"/>
    </row>
    <row r="1158" spans="1:2">
      <c r="A1158" s="31"/>
      <c r="B1158" s="34"/>
    </row>
    <row r="1159" spans="1:2">
      <c r="A1159" s="31"/>
      <c r="B1159" s="34"/>
    </row>
    <row r="1160" spans="1:2">
      <c r="A1160" s="31"/>
      <c r="B1160" s="34"/>
    </row>
    <row r="1161" spans="1:2">
      <c r="A1161" s="31"/>
      <c r="B1161" s="34"/>
    </row>
    <row r="1162" spans="1:2">
      <c r="A1162" s="31"/>
      <c r="B1162" s="34"/>
    </row>
    <row r="1163" spans="1:2">
      <c r="A1163" s="31"/>
      <c r="B1163" s="34"/>
    </row>
    <row r="1164" spans="1:2">
      <c r="A1164" s="31"/>
      <c r="B1164" s="34"/>
    </row>
    <row r="1165" spans="1:2">
      <c r="A1165" s="31"/>
      <c r="B1165" s="34"/>
    </row>
    <row r="1166" spans="1:2">
      <c r="A1166" s="31"/>
      <c r="B1166" s="34"/>
    </row>
    <row r="1167" spans="1:2">
      <c r="A1167" s="31"/>
      <c r="B1167" s="34"/>
    </row>
    <row r="1168" spans="1:2">
      <c r="A1168" s="31"/>
      <c r="B1168" s="34"/>
    </row>
    <row r="1169" spans="1:2">
      <c r="A1169" s="31"/>
      <c r="B1169" s="34"/>
    </row>
    <row r="1170" spans="1:2">
      <c r="A1170" s="31"/>
      <c r="B1170" s="34"/>
    </row>
    <row r="1171" spans="1:2">
      <c r="A1171" s="31"/>
      <c r="B1171" s="34"/>
    </row>
    <row r="1172" spans="1:2">
      <c r="A1172" s="31"/>
      <c r="B1172" s="34"/>
    </row>
    <row r="1173" spans="1:2">
      <c r="A1173" s="31"/>
      <c r="B1173" s="34"/>
    </row>
    <row r="1174" spans="1:2">
      <c r="A1174" s="31"/>
      <c r="B1174" s="34"/>
    </row>
    <row r="1175" spans="1:2">
      <c r="A1175" s="31"/>
      <c r="B1175" s="34"/>
    </row>
    <row r="1176" spans="1:2">
      <c r="A1176" s="31"/>
      <c r="B1176" s="34"/>
    </row>
    <row r="1177" spans="1:2">
      <c r="A1177" s="31"/>
      <c r="B1177" s="34"/>
    </row>
    <row r="1178" spans="1:2">
      <c r="A1178" s="31"/>
      <c r="B1178" s="34"/>
    </row>
    <row r="1179" spans="1:2">
      <c r="A1179" s="31"/>
      <c r="B1179" s="34"/>
    </row>
    <row r="1180" spans="1:2">
      <c r="A1180" s="31"/>
      <c r="B1180" s="34"/>
    </row>
    <row r="1181" spans="1:2">
      <c r="A1181" s="31"/>
      <c r="B1181" s="34"/>
    </row>
    <row r="1182" spans="1:2">
      <c r="A1182" s="31"/>
      <c r="B1182" s="34"/>
    </row>
    <row r="1183" spans="1:2">
      <c r="A1183" s="31"/>
      <c r="B1183" s="34"/>
    </row>
    <row r="1184" spans="1:2">
      <c r="A1184" s="31"/>
      <c r="B1184" s="34"/>
    </row>
    <row r="1185" spans="1:2">
      <c r="A1185" s="31"/>
      <c r="B1185" s="34"/>
    </row>
    <row r="1186" spans="1:2">
      <c r="A1186" s="31"/>
      <c r="B1186" s="34"/>
    </row>
    <row r="1187" spans="1:2">
      <c r="A1187" s="31"/>
      <c r="B1187" s="34"/>
    </row>
    <row r="1188" spans="1:2">
      <c r="A1188" s="31"/>
      <c r="B1188" s="34"/>
    </row>
    <row r="1189" spans="1:2">
      <c r="A1189" s="31"/>
      <c r="B1189" s="34"/>
    </row>
    <row r="1190" spans="1:2">
      <c r="A1190" s="31"/>
      <c r="B1190" s="34"/>
    </row>
    <row r="1191" spans="1:2">
      <c r="A1191" s="31"/>
      <c r="B1191" s="34"/>
    </row>
    <row r="1192" spans="1:2">
      <c r="A1192" s="31"/>
      <c r="B1192" s="34"/>
    </row>
    <row r="1193" spans="1:2">
      <c r="A1193" s="31"/>
      <c r="B1193" s="34"/>
    </row>
    <row r="1194" spans="1:2">
      <c r="A1194" s="31"/>
      <c r="B1194" s="34"/>
    </row>
    <row r="1195" spans="1:2">
      <c r="A1195" s="31"/>
      <c r="B1195" s="34"/>
    </row>
    <row r="1196" spans="1:2">
      <c r="A1196" s="31"/>
      <c r="B1196" s="34"/>
    </row>
    <row r="1197" spans="1:2">
      <c r="A1197" s="31"/>
      <c r="B1197" s="34"/>
    </row>
    <row r="1198" spans="1:2">
      <c r="A1198" s="31"/>
      <c r="B1198" s="34"/>
    </row>
    <row r="1199" spans="1:2">
      <c r="A1199" s="31"/>
      <c r="B1199" s="34"/>
    </row>
    <row r="1200" spans="1:2">
      <c r="A1200" s="31"/>
      <c r="B1200" s="34"/>
    </row>
    <row r="1201" spans="1:2">
      <c r="A1201" s="31"/>
      <c r="B1201" s="34"/>
    </row>
    <row r="1202" spans="1:2">
      <c r="A1202" s="31"/>
      <c r="B1202" s="34"/>
    </row>
    <row r="1203" spans="1:2">
      <c r="A1203" s="31"/>
      <c r="B1203" s="34"/>
    </row>
    <row r="1204" spans="1:2">
      <c r="A1204" s="31"/>
      <c r="B1204" s="34"/>
    </row>
    <row r="1205" spans="1:2">
      <c r="A1205" s="31"/>
      <c r="B1205" s="34"/>
    </row>
    <row r="1206" spans="1:2">
      <c r="A1206" s="31"/>
      <c r="B1206" s="34"/>
    </row>
    <row r="1207" spans="1:2">
      <c r="A1207" s="31"/>
      <c r="B1207" s="34"/>
    </row>
    <row r="1208" spans="1:2">
      <c r="A1208" s="31"/>
      <c r="B1208" s="34"/>
    </row>
    <row r="1209" spans="1:2">
      <c r="A1209" s="31"/>
      <c r="B1209" s="34"/>
    </row>
    <row r="1210" spans="1:2">
      <c r="A1210" s="31"/>
      <c r="B1210" s="34"/>
    </row>
    <row r="1211" spans="1:2">
      <c r="A1211" s="31"/>
      <c r="B1211" s="34"/>
    </row>
    <row r="1212" spans="1:2">
      <c r="A1212" s="31"/>
      <c r="B1212" s="34"/>
    </row>
    <row r="1213" spans="1:2">
      <c r="A1213" s="31"/>
      <c r="B1213" s="34"/>
    </row>
    <row r="1214" spans="1:2">
      <c r="A1214" s="31"/>
      <c r="B1214" s="34"/>
    </row>
    <row r="1215" spans="1:2">
      <c r="A1215" s="31"/>
      <c r="B1215" s="34"/>
    </row>
    <row r="1216" spans="1:2">
      <c r="A1216" s="31"/>
      <c r="B1216" s="34"/>
    </row>
    <row r="1217" spans="1:2">
      <c r="A1217" s="31"/>
      <c r="B1217" s="34"/>
    </row>
    <row r="1218" spans="1:2">
      <c r="A1218" s="31"/>
      <c r="B1218" s="34"/>
    </row>
    <row r="1219" spans="1:2">
      <c r="A1219" s="31"/>
      <c r="B1219" s="34"/>
    </row>
    <row r="1220" spans="1:2">
      <c r="A1220" s="31"/>
      <c r="B1220" s="34"/>
    </row>
    <row r="1221" spans="1:2">
      <c r="A1221" s="31"/>
      <c r="B1221" s="34"/>
    </row>
    <row r="1222" spans="1:2">
      <c r="A1222" s="31"/>
      <c r="B1222" s="34"/>
    </row>
    <row r="1223" spans="1:2">
      <c r="A1223" s="31"/>
      <c r="B1223" s="34"/>
    </row>
    <row r="1224" spans="1:2">
      <c r="A1224" s="31"/>
      <c r="B1224" s="34"/>
    </row>
    <row r="1225" spans="1:2">
      <c r="A1225" s="31"/>
      <c r="B1225" s="34"/>
    </row>
    <row r="1226" spans="1:2">
      <c r="A1226" s="31"/>
      <c r="B1226" s="34"/>
    </row>
    <row r="1227" spans="1:2">
      <c r="A1227" s="31"/>
      <c r="B1227" s="34"/>
    </row>
    <row r="1228" spans="1:2">
      <c r="A1228" s="31"/>
      <c r="B1228" s="34"/>
    </row>
    <row r="1229" spans="1:2">
      <c r="A1229" s="31"/>
      <c r="B1229" s="34"/>
    </row>
    <row r="1230" spans="1:2">
      <c r="A1230" s="31"/>
      <c r="B1230" s="34"/>
    </row>
    <row r="1231" spans="1:2">
      <c r="A1231" s="31"/>
      <c r="B1231" s="34"/>
    </row>
    <row r="1232" spans="1:2">
      <c r="A1232" s="31"/>
      <c r="B1232" s="34"/>
    </row>
    <row r="1233" spans="1:2">
      <c r="A1233" s="31"/>
      <c r="B1233" s="34"/>
    </row>
    <row r="1234" spans="1:2">
      <c r="A1234" s="31"/>
      <c r="B1234" s="34"/>
    </row>
    <row r="1235" spans="1:2">
      <c r="A1235" s="31"/>
      <c r="B1235" s="34"/>
    </row>
    <row r="1236" spans="1:2">
      <c r="A1236" s="31"/>
      <c r="B1236" s="34"/>
    </row>
    <row r="1237" spans="1:2">
      <c r="A1237" s="31"/>
      <c r="B1237" s="34"/>
    </row>
    <row r="1238" spans="1:2">
      <c r="A1238" s="31"/>
      <c r="B1238" s="34"/>
    </row>
    <row r="1239" spans="1:2">
      <c r="A1239" s="31"/>
      <c r="B1239" s="34"/>
    </row>
    <row r="1240" spans="1:2">
      <c r="A1240" s="31"/>
      <c r="B1240" s="34"/>
    </row>
    <row r="1241" spans="1:2">
      <c r="A1241" s="31"/>
      <c r="B1241" s="34"/>
    </row>
    <row r="1242" spans="1:2">
      <c r="A1242" s="31"/>
      <c r="B1242" s="34"/>
    </row>
    <row r="1243" spans="1:2">
      <c r="A1243" s="31"/>
      <c r="B1243" s="34"/>
    </row>
    <row r="1244" spans="1:2">
      <c r="A1244" s="31"/>
      <c r="B1244" s="34"/>
    </row>
    <row r="1245" spans="1:2">
      <c r="A1245" s="31"/>
      <c r="B1245" s="34"/>
    </row>
    <row r="1246" spans="1:2">
      <c r="A1246" s="31"/>
      <c r="B1246" s="34"/>
    </row>
    <row r="1247" spans="1:2">
      <c r="A1247" s="31"/>
      <c r="B1247" s="34"/>
    </row>
    <row r="1248" spans="1:2">
      <c r="A1248" s="31"/>
      <c r="B1248" s="34"/>
    </row>
    <row r="1249" spans="1:2">
      <c r="A1249" s="31"/>
      <c r="B1249" s="34"/>
    </row>
    <row r="1250" spans="1:2">
      <c r="A1250" s="31"/>
      <c r="B1250" s="34"/>
    </row>
    <row r="1251" spans="1:2">
      <c r="A1251" s="31"/>
      <c r="B1251" s="34"/>
    </row>
    <row r="1252" spans="1:2">
      <c r="A1252" s="31"/>
      <c r="B1252" s="34"/>
    </row>
    <row r="1253" spans="1:2">
      <c r="A1253" s="31"/>
      <c r="B1253" s="34"/>
    </row>
    <row r="1254" spans="1:2">
      <c r="A1254" s="31"/>
      <c r="B1254" s="34"/>
    </row>
    <row r="1255" spans="1:2">
      <c r="A1255" s="31"/>
      <c r="B1255" s="34"/>
    </row>
    <row r="1256" spans="1:2">
      <c r="A1256" s="31"/>
      <c r="B1256" s="34"/>
    </row>
    <row r="1257" spans="1:2">
      <c r="A1257" s="31"/>
      <c r="B1257" s="34"/>
    </row>
    <row r="1258" spans="1:2">
      <c r="A1258" s="31"/>
      <c r="B1258" s="34"/>
    </row>
    <row r="1259" spans="1:2">
      <c r="A1259" s="31"/>
      <c r="B1259" s="34"/>
    </row>
    <row r="1260" spans="1:2">
      <c r="A1260" s="31"/>
      <c r="B1260" s="34"/>
    </row>
    <row r="1261" spans="1:2">
      <c r="A1261" s="31"/>
      <c r="B1261" s="34"/>
    </row>
    <row r="1262" spans="1:2">
      <c r="A1262" s="31"/>
      <c r="B1262" s="34"/>
    </row>
    <row r="1263" spans="1:2">
      <c r="A1263" s="31"/>
      <c r="B1263" s="34"/>
    </row>
    <row r="1264" spans="1:2">
      <c r="A1264" s="31"/>
      <c r="B1264" s="34"/>
    </row>
    <row r="1265" spans="1:2">
      <c r="A1265" s="31"/>
      <c r="B1265" s="34"/>
    </row>
    <row r="1266" spans="1:2">
      <c r="A1266" s="31"/>
      <c r="B1266" s="34"/>
    </row>
    <row r="1267" spans="1:2">
      <c r="A1267" s="31"/>
      <c r="B1267" s="34"/>
    </row>
    <row r="1268" spans="1:2">
      <c r="A1268" s="31"/>
      <c r="B1268" s="34"/>
    </row>
    <row r="1269" spans="1:2">
      <c r="A1269" s="31"/>
      <c r="B1269" s="34"/>
    </row>
    <row r="1270" spans="1:2">
      <c r="A1270" s="31"/>
      <c r="B1270" s="34"/>
    </row>
    <row r="1271" spans="1:2">
      <c r="A1271" s="31"/>
      <c r="B1271" s="34"/>
    </row>
    <row r="1272" spans="1:2">
      <c r="A1272" s="31"/>
      <c r="B1272" s="34"/>
    </row>
    <row r="1273" spans="1:2">
      <c r="A1273" s="31"/>
      <c r="B1273" s="34"/>
    </row>
    <row r="1274" spans="1:2">
      <c r="A1274" s="31"/>
      <c r="B1274" s="34"/>
    </row>
    <row r="1275" spans="1:2">
      <c r="A1275" s="31"/>
      <c r="B1275" s="34"/>
    </row>
    <row r="1276" spans="1:2">
      <c r="A1276" s="31"/>
      <c r="B1276" s="34"/>
    </row>
    <row r="1277" spans="1:2">
      <c r="A1277" s="31"/>
      <c r="B1277" s="34"/>
    </row>
    <row r="1278" spans="1:2">
      <c r="A1278" s="31"/>
      <c r="B1278" s="34"/>
    </row>
    <row r="1279" spans="1:2">
      <c r="A1279" s="31"/>
      <c r="B1279" s="34"/>
    </row>
    <row r="1280" spans="1:2">
      <c r="A1280" s="31"/>
      <c r="B1280" s="34"/>
    </row>
    <row r="1281" spans="1:2">
      <c r="A1281" s="31"/>
      <c r="B1281" s="34"/>
    </row>
    <row r="1282" spans="1:2">
      <c r="A1282" s="31"/>
      <c r="B1282" s="34"/>
    </row>
    <row r="1283" spans="1:2">
      <c r="A1283" s="31"/>
      <c r="B1283" s="34"/>
    </row>
    <row r="1284" spans="1:2">
      <c r="A1284" s="31"/>
      <c r="B1284" s="34"/>
    </row>
    <row r="1285" spans="1:2">
      <c r="A1285" s="31"/>
      <c r="B1285" s="34"/>
    </row>
    <row r="1286" spans="1:2">
      <c r="A1286" s="31"/>
      <c r="B1286" s="34"/>
    </row>
    <row r="1287" spans="1:2">
      <c r="A1287" s="31"/>
      <c r="B1287" s="34"/>
    </row>
    <row r="1288" spans="1:2">
      <c r="A1288" s="31"/>
      <c r="B1288" s="34"/>
    </row>
    <row r="1289" spans="1:2">
      <c r="A1289" s="31"/>
      <c r="B1289" s="34"/>
    </row>
    <row r="1290" spans="1:2">
      <c r="A1290" s="31"/>
      <c r="B1290" s="34"/>
    </row>
    <row r="1291" spans="1:2">
      <c r="A1291" s="31"/>
      <c r="B1291" s="34"/>
    </row>
    <row r="1292" spans="1:2">
      <c r="A1292" s="31"/>
      <c r="B1292" s="34"/>
    </row>
    <row r="1293" spans="1:2">
      <c r="A1293" s="31"/>
      <c r="B1293" s="34"/>
    </row>
    <row r="1294" spans="1:2">
      <c r="A1294" s="31"/>
      <c r="B1294" s="34"/>
    </row>
    <row r="1295" spans="1:2">
      <c r="A1295" s="31"/>
      <c r="B1295" s="34"/>
    </row>
    <row r="1296" spans="1:2">
      <c r="A1296" s="31"/>
      <c r="B1296" s="34"/>
    </row>
    <row r="1297" spans="1:2">
      <c r="A1297" s="31"/>
      <c r="B1297" s="34"/>
    </row>
    <row r="1298" spans="1:2">
      <c r="A1298" s="31"/>
      <c r="B1298" s="34"/>
    </row>
    <row r="1299" spans="1:2">
      <c r="A1299" s="31"/>
      <c r="B1299" s="34"/>
    </row>
    <row r="1300" spans="1:2">
      <c r="A1300" s="31"/>
      <c r="B1300" s="34"/>
    </row>
    <row r="1301" spans="1:2">
      <c r="A1301" s="31"/>
      <c r="B1301" s="34"/>
    </row>
    <row r="1302" spans="1:2">
      <c r="A1302" s="31"/>
      <c r="B1302" s="34"/>
    </row>
    <row r="1303" spans="1:2">
      <c r="A1303" s="31"/>
      <c r="B1303" s="34"/>
    </row>
    <row r="1304" spans="1:2">
      <c r="A1304" s="31"/>
      <c r="B1304" s="34"/>
    </row>
    <row r="1305" spans="1:2">
      <c r="A1305" s="31"/>
      <c r="B1305" s="34"/>
    </row>
    <row r="1306" spans="1:2">
      <c r="A1306" s="31"/>
      <c r="B1306" s="34"/>
    </row>
    <row r="1307" spans="1:2">
      <c r="A1307" s="31"/>
      <c r="B1307" s="34"/>
    </row>
    <row r="1308" spans="1:2">
      <c r="A1308" s="31"/>
      <c r="B1308" s="34"/>
    </row>
    <row r="1309" spans="1:2">
      <c r="A1309" s="31"/>
      <c r="B1309" s="34"/>
    </row>
    <row r="1310" spans="1:2">
      <c r="A1310" s="31"/>
      <c r="B1310" s="34"/>
    </row>
    <row r="1311" spans="1:2">
      <c r="A1311" s="31"/>
      <c r="B1311" s="34"/>
    </row>
    <row r="1312" spans="1:2">
      <c r="A1312" s="31"/>
      <c r="B1312" s="34"/>
    </row>
    <row r="1313" spans="1:2">
      <c r="A1313" s="31"/>
      <c r="B1313" s="34"/>
    </row>
    <row r="1314" spans="1:2">
      <c r="A1314" s="31"/>
      <c r="B1314" s="34"/>
    </row>
    <row r="1315" spans="1:2">
      <c r="A1315" s="31"/>
      <c r="B1315" s="34"/>
    </row>
    <row r="1316" spans="1:2">
      <c r="A1316" s="31"/>
      <c r="B1316" s="34"/>
    </row>
    <row r="1317" spans="1:2">
      <c r="A1317" s="31"/>
      <c r="B1317" s="34"/>
    </row>
    <row r="1318" spans="1:2">
      <c r="A1318" s="31"/>
      <c r="B1318" s="34"/>
    </row>
    <row r="1319" spans="1:2">
      <c r="A1319" s="31"/>
      <c r="B1319" s="34"/>
    </row>
    <row r="1320" spans="1:2">
      <c r="A1320" s="31"/>
      <c r="B1320" s="34"/>
    </row>
    <row r="1321" spans="1:2">
      <c r="A1321" s="31"/>
      <c r="B1321" s="34"/>
    </row>
    <row r="1322" spans="1:2">
      <c r="A1322" s="31"/>
      <c r="B1322" s="34"/>
    </row>
    <row r="1323" spans="1:2">
      <c r="A1323" s="31"/>
      <c r="B1323" s="34"/>
    </row>
    <row r="1324" spans="1:2">
      <c r="A1324" s="31"/>
      <c r="B1324" s="34"/>
    </row>
    <row r="1325" spans="1:2">
      <c r="A1325" s="31"/>
      <c r="B1325" s="34"/>
    </row>
    <row r="1326" spans="1:2">
      <c r="A1326" s="31"/>
      <c r="B1326" s="34"/>
    </row>
    <row r="1327" spans="1:2">
      <c r="A1327" s="31"/>
      <c r="B1327" s="34"/>
    </row>
    <row r="1328" spans="1:2">
      <c r="A1328" s="31"/>
      <c r="B1328" s="34"/>
    </row>
    <row r="1329" spans="1:2">
      <c r="A1329" s="31"/>
      <c r="B1329" s="34"/>
    </row>
    <row r="1330" spans="1:2">
      <c r="A1330" s="31"/>
      <c r="B1330" s="34"/>
    </row>
    <row r="1331" spans="1:2">
      <c r="A1331" s="31"/>
      <c r="B1331" s="34"/>
    </row>
    <row r="1332" spans="1:2">
      <c r="A1332" s="31"/>
      <c r="B1332" s="34"/>
    </row>
    <row r="1333" spans="1:2">
      <c r="A1333" s="31"/>
      <c r="B1333" s="34"/>
    </row>
    <row r="1334" spans="1:2">
      <c r="A1334" s="31"/>
      <c r="B1334" s="34"/>
    </row>
    <row r="1335" spans="1:2">
      <c r="A1335" s="31"/>
      <c r="B1335" s="34"/>
    </row>
    <row r="1336" spans="1:2">
      <c r="A1336" s="31"/>
      <c r="B1336" s="34"/>
    </row>
    <row r="1337" spans="1:2">
      <c r="A1337" s="31"/>
      <c r="B1337" s="34"/>
    </row>
    <row r="1338" spans="1:2">
      <c r="A1338" s="31"/>
      <c r="B1338" s="34"/>
    </row>
    <row r="1339" spans="1:2">
      <c r="A1339" s="31"/>
      <c r="B1339" s="34"/>
    </row>
    <row r="1340" spans="1:2">
      <c r="A1340" s="31"/>
      <c r="B1340" s="34"/>
    </row>
    <row r="1341" spans="1:2">
      <c r="A1341" s="31"/>
      <c r="B1341" s="34"/>
    </row>
    <row r="1342" spans="1:2">
      <c r="A1342" s="31"/>
      <c r="B1342" s="34"/>
    </row>
    <row r="1343" spans="1:2">
      <c r="A1343" s="31"/>
      <c r="B1343" s="34"/>
    </row>
    <row r="1344" spans="1:2">
      <c r="A1344" s="31"/>
      <c r="B1344" s="34"/>
    </row>
    <row r="1345" spans="1:2">
      <c r="A1345" s="31"/>
      <c r="B1345" s="34"/>
    </row>
    <row r="1346" spans="1:2">
      <c r="A1346" s="31"/>
      <c r="B1346" s="34"/>
    </row>
    <row r="1347" spans="1:2">
      <c r="A1347" s="31"/>
      <c r="B1347" s="34"/>
    </row>
    <row r="1348" spans="1:2">
      <c r="A1348" s="31"/>
      <c r="B1348" s="34"/>
    </row>
    <row r="1349" spans="1:2">
      <c r="A1349" s="31"/>
      <c r="B1349" s="34"/>
    </row>
    <row r="1350" spans="1:2">
      <c r="A1350" s="31"/>
      <c r="B1350" s="34"/>
    </row>
    <row r="1351" spans="1:2">
      <c r="A1351" s="31"/>
      <c r="B1351" s="34"/>
    </row>
    <row r="1352" spans="1:2">
      <c r="A1352" s="31"/>
      <c r="B1352" s="34"/>
    </row>
    <row r="1353" spans="1:2">
      <c r="A1353" s="31"/>
      <c r="B1353" s="34"/>
    </row>
    <row r="1354" spans="1:2">
      <c r="A1354" s="31"/>
      <c r="B1354" s="34"/>
    </row>
    <row r="1355" spans="1:2">
      <c r="A1355" s="31"/>
      <c r="B1355" s="34"/>
    </row>
    <row r="1356" spans="1:2">
      <c r="A1356" s="31"/>
      <c r="B1356" s="34"/>
    </row>
    <row r="1357" spans="1:2">
      <c r="A1357" s="31"/>
      <c r="B1357" s="34"/>
    </row>
    <row r="1358" spans="1:2">
      <c r="A1358" s="31"/>
      <c r="B1358" s="34"/>
    </row>
    <row r="1359" spans="1:2">
      <c r="A1359" s="31"/>
      <c r="B1359" s="34"/>
    </row>
    <row r="1360" spans="1:2">
      <c r="A1360" s="31"/>
      <c r="B1360" s="34"/>
    </row>
    <row r="1361" spans="1:2">
      <c r="A1361" s="31"/>
      <c r="B1361" s="34"/>
    </row>
    <row r="1362" spans="1:2">
      <c r="A1362" s="31"/>
      <c r="B1362" s="34"/>
    </row>
    <row r="1363" spans="1:2">
      <c r="A1363" s="31"/>
      <c r="B1363" s="34"/>
    </row>
    <row r="1364" spans="1:2">
      <c r="A1364" s="31"/>
      <c r="B1364" s="34"/>
    </row>
    <row r="1365" spans="1:2">
      <c r="A1365" s="31"/>
      <c r="B1365" s="34"/>
    </row>
    <row r="1366" spans="1:2">
      <c r="A1366" s="31"/>
      <c r="B1366" s="34"/>
    </row>
    <row r="1367" spans="1:2">
      <c r="A1367" s="31"/>
      <c r="B1367" s="34"/>
    </row>
    <row r="1368" spans="1:2">
      <c r="A1368" s="31"/>
      <c r="B1368" s="34"/>
    </row>
    <row r="1369" spans="1:2">
      <c r="A1369" s="31"/>
      <c r="B1369" s="34"/>
    </row>
    <row r="1370" spans="1:2">
      <c r="A1370" s="31"/>
      <c r="B1370" s="34"/>
    </row>
    <row r="1371" spans="1:2">
      <c r="A1371" s="31"/>
      <c r="B1371" s="34"/>
    </row>
    <row r="1372" spans="1:2">
      <c r="A1372" s="31"/>
      <c r="B1372" s="34"/>
    </row>
    <row r="1373" spans="1:2">
      <c r="A1373" s="31"/>
      <c r="B1373" s="34"/>
    </row>
    <row r="1374" spans="1:2">
      <c r="A1374" s="31"/>
      <c r="B1374" s="34"/>
    </row>
    <row r="1375" spans="1:2">
      <c r="A1375" s="31"/>
      <c r="B1375" s="34"/>
    </row>
    <row r="1376" spans="1:2">
      <c r="A1376" s="31"/>
      <c r="B1376" s="34"/>
    </row>
    <row r="1377" spans="1:2">
      <c r="A1377" s="31"/>
      <c r="B1377" s="34"/>
    </row>
    <row r="1378" spans="1:2">
      <c r="A1378" s="31"/>
      <c r="B1378" s="34"/>
    </row>
    <row r="1379" spans="1:2">
      <c r="A1379" s="31"/>
      <c r="B1379" s="34"/>
    </row>
    <row r="1380" spans="1:2">
      <c r="A1380" s="31"/>
      <c r="B1380" s="34"/>
    </row>
    <row r="1381" spans="1:2">
      <c r="A1381" s="31"/>
      <c r="B1381" s="34"/>
    </row>
    <row r="1382" spans="1:2">
      <c r="A1382" s="31"/>
      <c r="B1382" s="34"/>
    </row>
    <row r="1383" spans="1:2">
      <c r="A1383" s="31"/>
      <c r="B1383" s="34"/>
    </row>
    <row r="1384" spans="1:2">
      <c r="A1384" s="31"/>
      <c r="B1384" s="34"/>
    </row>
    <row r="1385" spans="1:2">
      <c r="A1385" s="31"/>
      <c r="B1385" s="34"/>
    </row>
    <row r="1386" spans="1:2">
      <c r="A1386" s="31"/>
      <c r="B1386" s="34"/>
    </row>
    <row r="1387" spans="1:2">
      <c r="A1387" s="31"/>
      <c r="B1387" s="34"/>
    </row>
    <row r="1388" spans="1:2">
      <c r="A1388" s="31"/>
      <c r="B1388" s="34"/>
    </row>
    <row r="1389" spans="1:2">
      <c r="A1389" s="31"/>
      <c r="B1389" s="34"/>
    </row>
    <row r="1390" spans="1:2">
      <c r="A1390" s="31"/>
      <c r="B1390" s="34"/>
    </row>
    <row r="1391" spans="1:2">
      <c r="A1391" s="31"/>
      <c r="B1391" s="34"/>
    </row>
    <row r="1392" spans="1:2">
      <c r="A1392" s="31"/>
      <c r="B1392" s="34"/>
    </row>
    <row r="1393" spans="1:2">
      <c r="A1393" s="31"/>
      <c r="B1393" s="34"/>
    </row>
    <row r="1394" spans="1:2">
      <c r="A1394" s="31"/>
      <c r="B1394" s="34"/>
    </row>
    <row r="1395" spans="1:2">
      <c r="A1395" s="31"/>
      <c r="B1395" s="34"/>
    </row>
    <row r="1396" spans="1:2">
      <c r="A1396" s="31"/>
      <c r="B1396" s="34"/>
    </row>
    <row r="1397" spans="1:2">
      <c r="A1397" s="31"/>
      <c r="B1397" s="34"/>
    </row>
    <row r="1398" spans="1:2">
      <c r="A1398" s="31"/>
      <c r="B1398" s="34"/>
    </row>
    <row r="1399" spans="1:2">
      <c r="A1399" s="31"/>
      <c r="B1399" s="34"/>
    </row>
    <row r="1400" spans="1:2">
      <c r="A1400" s="31"/>
      <c r="B1400" s="34"/>
    </row>
    <row r="1401" spans="1:2">
      <c r="A1401" s="31"/>
      <c r="B1401" s="34"/>
    </row>
    <row r="1402" spans="1:2">
      <c r="A1402" s="31"/>
      <c r="B1402" s="34"/>
    </row>
    <row r="1403" spans="1:2">
      <c r="A1403" s="31"/>
      <c r="B1403" s="34"/>
    </row>
    <row r="1404" spans="1:2">
      <c r="A1404" s="31"/>
      <c r="B1404" s="34"/>
    </row>
    <row r="1405" spans="1:2">
      <c r="A1405" s="31"/>
      <c r="B1405" s="34"/>
    </row>
    <row r="1406" spans="1:2">
      <c r="A1406" s="31"/>
      <c r="B1406" s="34"/>
    </row>
    <row r="1407" spans="1:2">
      <c r="A1407" s="31"/>
      <c r="B1407" s="34"/>
    </row>
    <row r="1408" spans="1:2">
      <c r="A1408" s="31"/>
      <c r="B1408" s="34"/>
    </row>
    <row r="1409" spans="1:2">
      <c r="A1409" s="31"/>
      <c r="B1409" s="34"/>
    </row>
    <row r="1410" spans="1:2">
      <c r="A1410" s="31"/>
      <c r="B1410" s="34"/>
    </row>
    <row r="1411" spans="1:2">
      <c r="A1411" s="31"/>
      <c r="B1411" s="34"/>
    </row>
    <row r="1412" spans="1:2">
      <c r="A1412" s="31"/>
      <c r="B1412" s="34"/>
    </row>
    <row r="1413" spans="1:2">
      <c r="A1413" s="31"/>
      <c r="B1413" s="34"/>
    </row>
    <row r="1414" spans="1:2">
      <c r="A1414" s="31"/>
      <c r="B1414" s="34"/>
    </row>
    <row r="1415" spans="1:2">
      <c r="A1415" s="31"/>
      <c r="B1415" s="34"/>
    </row>
    <row r="1416" spans="1:2">
      <c r="A1416" s="31"/>
      <c r="B1416" s="34"/>
    </row>
    <row r="1417" spans="1:2">
      <c r="A1417" s="31"/>
      <c r="B1417" s="34"/>
    </row>
    <row r="1418" spans="1:2">
      <c r="A1418" s="31"/>
      <c r="B1418" s="34"/>
    </row>
    <row r="1419" spans="1:2">
      <c r="A1419" s="31"/>
      <c r="B1419" s="34"/>
    </row>
    <row r="1420" spans="1:2">
      <c r="A1420" s="31"/>
      <c r="B1420" s="34"/>
    </row>
    <row r="1421" spans="1:2">
      <c r="A1421" s="31"/>
      <c r="B1421" s="34"/>
    </row>
    <row r="1422" spans="1:2">
      <c r="A1422" s="31"/>
      <c r="B1422" s="34"/>
    </row>
    <row r="1423" spans="1:2">
      <c r="A1423" s="31"/>
      <c r="B1423" s="34"/>
    </row>
    <row r="1424" spans="1:2">
      <c r="A1424" s="31"/>
      <c r="B1424" s="34"/>
    </row>
    <row r="1425" spans="1:2">
      <c r="A1425" s="31"/>
      <c r="B1425" s="34"/>
    </row>
    <row r="1426" spans="1:2">
      <c r="A1426" s="31"/>
      <c r="B1426" s="34"/>
    </row>
    <row r="1427" spans="1:2">
      <c r="A1427" s="31"/>
      <c r="B1427" s="34"/>
    </row>
    <row r="1428" spans="1:2">
      <c r="A1428" s="31"/>
      <c r="B1428" s="34"/>
    </row>
    <row r="1429" spans="1:2">
      <c r="A1429" s="31"/>
      <c r="B1429" s="34"/>
    </row>
    <row r="1430" spans="1:2">
      <c r="A1430" s="31"/>
      <c r="B1430" s="34"/>
    </row>
    <row r="1431" spans="1:2">
      <c r="A1431" s="31"/>
      <c r="B1431" s="34"/>
    </row>
    <row r="1432" spans="1:2">
      <c r="A1432" s="31"/>
      <c r="B1432" s="34"/>
    </row>
    <row r="1433" spans="1:2">
      <c r="A1433" s="31"/>
      <c r="B1433" s="34"/>
    </row>
    <row r="1434" spans="1:2">
      <c r="A1434" s="31"/>
      <c r="B1434" s="34"/>
    </row>
    <row r="1435" spans="1:2">
      <c r="A1435" s="31"/>
      <c r="B1435" s="34"/>
    </row>
    <row r="1436" spans="1:2">
      <c r="A1436" s="31"/>
      <c r="B1436" s="34"/>
    </row>
    <row r="1437" spans="1:2">
      <c r="A1437" s="31"/>
      <c r="B1437" s="34"/>
    </row>
    <row r="1438" spans="1:2">
      <c r="A1438" s="31"/>
      <c r="B1438" s="34"/>
    </row>
    <row r="1439" spans="1:2">
      <c r="A1439" s="31"/>
      <c r="B1439" s="34"/>
    </row>
    <row r="1440" spans="1:2">
      <c r="A1440" s="31"/>
      <c r="B1440" s="34"/>
    </row>
    <row r="1441" spans="1:2">
      <c r="A1441" s="31"/>
      <c r="B1441" s="34"/>
    </row>
    <row r="1442" spans="1:2">
      <c r="A1442" s="31"/>
      <c r="B1442" s="34"/>
    </row>
    <row r="1443" spans="1:2">
      <c r="A1443" s="31"/>
      <c r="B1443" s="34"/>
    </row>
    <row r="1444" spans="1:2">
      <c r="A1444" s="31"/>
      <c r="B1444" s="34"/>
    </row>
    <row r="1445" spans="1:2">
      <c r="A1445" s="31"/>
      <c r="B1445" s="34"/>
    </row>
    <row r="1446" spans="1:2">
      <c r="A1446" s="31"/>
      <c r="B1446" s="34"/>
    </row>
    <row r="1447" spans="1:2">
      <c r="A1447" s="31"/>
      <c r="B1447" s="34"/>
    </row>
    <row r="1448" spans="1:2">
      <c r="A1448" s="31"/>
      <c r="B1448" s="34"/>
    </row>
    <row r="1449" spans="1:2">
      <c r="A1449" s="31"/>
      <c r="B1449" s="34"/>
    </row>
    <row r="1450" spans="1:2">
      <c r="A1450" s="31"/>
      <c r="B1450" s="34"/>
    </row>
    <row r="1451" spans="1:2">
      <c r="A1451" s="31"/>
      <c r="B1451" s="34"/>
    </row>
    <row r="1452" spans="1:2">
      <c r="A1452" s="31"/>
      <c r="B1452" s="34"/>
    </row>
    <row r="1453" spans="1:2">
      <c r="A1453" s="31"/>
      <c r="B1453" s="34"/>
    </row>
    <row r="1454" spans="1:2">
      <c r="A1454" s="31"/>
      <c r="B1454" s="34"/>
    </row>
    <row r="1455" spans="1:2">
      <c r="A1455" s="31"/>
      <c r="B1455" s="34"/>
    </row>
    <row r="1456" spans="1:2">
      <c r="A1456" s="31"/>
      <c r="B1456" s="34"/>
    </row>
    <row r="1457" spans="1:2">
      <c r="A1457" s="31"/>
      <c r="B1457" s="34"/>
    </row>
    <row r="1458" spans="1:2">
      <c r="A1458" s="31"/>
      <c r="B1458" s="34"/>
    </row>
    <row r="1459" spans="1:2">
      <c r="A1459" s="31"/>
      <c r="B1459" s="34"/>
    </row>
    <row r="1460" spans="1:2">
      <c r="A1460" s="31"/>
      <c r="B1460" s="34"/>
    </row>
    <row r="1461" spans="1:2">
      <c r="A1461" s="31"/>
      <c r="B1461" s="34"/>
    </row>
    <row r="1462" spans="1:2">
      <c r="A1462" s="31"/>
      <c r="B1462" s="34"/>
    </row>
    <row r="1463" spans="1:2">
      <c r="A1463" s="31"/>
      <c r="B1463" s="34"/>
    </row>
    <row r="1464" spans="1:2">
      <c r="A1464" s="31"/>
      <c r="B1464" s="34"/>
    </row>
    <row r="1465" spans="1:2">
      <c r="A1465" s="31"/>
      <c r="B1465" s="34"/>
    </row>
    <row r="1466" spans="1:2">
      <c r="A1466" s="31"/>
      <c r="B1466" s="34"/>
    </row>
    <row r="1467" spans="1:2">
      <c r="A1467" s="31"/>
      <c r="B1467" s="34"/>
    </row>
    <row r="1468" spans="1:2">
      <c r="A1468" s="31"/>
      <c r="B1468" s="34"/>
    </row>
    <row r="1469" spans="1:2">
      <c r="A1469" s="31"/>
      <c r="B1469" s="34"/>
    </row>
    <row r="1470" spans="1:2">
      <c r="A1470" s="31"/>
      <c r="B1470" s="34"/>
    </row>
    <row r="1471" spans="1:2">
      <c r="A1471" s="31"/>
      <c r="B1471" s="34"/>
    </row>
    <row r="1472" spans="1:2">
      <c r="A1472" s="31"/>
      <c r="B1472" s="34"/>
    </row>
    <row r="1473" spans="1:2">
      <c r="A1473" s="31"/>
      <c r="B1473" s="34"/>
    </row>
    <row r="1474" spans="1:2">
      <c r="A1474" s="31"/>
      <c r="B1474" s="34"/>
    </row>
    <row r="1475" spans="1:2">
      <c r="A1475" s="31"/>
      <c r="B1475" s="34"/>
    </row>
    <row r="1476" spans="1:2">
      <c r="A1476" s="31"/>
      <c r="B1476" s="34"/>
    </row>
    <row r="1477" spans="1:2">
      <c r="A1477" s="31"/>
      <c r="B1477" s="34"/>
    </row>
    <row r="1478" spans="1:2">
      <c r="A1478" s="31"/>
      <c r="B1478" s="34"/>
    </row>
    <row r="1479" spans="1:2">
      <c r="A1479" s="31"/>
      <c r="B1479" s="34"/>
    </row>
    <row r="1480" spans="1:2">
      <c r="A1480" s="31"/>
      <c r="B1480" s="34"/>
    </row>
    <row r="1481" spans="1:2">
      <c r="A1481" s="31"/>
      <c r="B1481" s="34"/>
    </row>
    <row r="1482" spans="1:2">
      <c r="A1482" s="31"/>
      <c r="B1482" s="34"/>
    </row>
    <row r="1483" spans="1:2">
      <c r="A1483" s="31"/>
      <c r="B1483" s="34"/>
    </row>
    <row r="1484" spans="1:2">
      <c r="A1484" s="31"/>
      <c r="B1484" s="34"/>
    </row>
    <row r="1485" spans="1:2">
      <c r="A1485" s="31"/>
      <c r="B1485" s="34"/>
    </row>
    <row r="1486" spans="1:2">
      <c r="A1486" s="31"/>
      <c r="B1486" s="34"/>
    </row>
    <row r="1487" spans="1:2">
      <c r="A1487" s="31"/>
      <c r="B1487" s="34"/>
    </row>
    <row r="1488" spans="1:2">
      <c r="A1488" s="31"/>
      <c r="B1488" s="34"/>
    </row>
    <row r="1489" spans="1:2">
      <c r="A1489" s="31"/>
      <c r="B1489" s="34"/>
    </row>
    <row r="1490" spans="1:2">
      <c r="A1490" s="31"/>
      <c r="B1490" s="34"/>
    </row>
    <row r="1491" spans="1:2">
      <c r="A1491" s="31"/>
      <c r="B1491" s="34"/>
    </row>
    <row r="1492" spans="1:2">
      <c r="A1492" s="31"/>
      <c r="B1492" s="34"/>
    </row>
    <row r="1493" spans="1:2">
      <c r="A1493" s="31"/>
      <c r="B1493" s="34"/>
    </row>
    <row r="1494" spans="1:2">
      <c r="A1494" s="31"/>
      <c r="B1494" s="34"/>
    </row>
    <row r="1495" spans="1:2">
      <c r="A1495" s="31"/>
      <c r="B1495" s="34"/>
    </row>
    <row r="1496" spans="1:2">
      <c r="A1496" s="31"/>
      <c r="B1496" s="34"/>
    </row>
    <row r="1497" spans="1:2">
      <c r="A1497" s="31"/>
      <c r="B1497" s="34"/>
    </row>
    <row r="1498" spans="1:2">
      <c r="A1498" s="31"/>
      <c r="B1498" s="34"/>
    </row>
    <row r="1499" spans="1:2">
      <c r="A1499" s="31"/>
      <c r="B1499" s="34"/>
    </row>
    <row r="1500" spans="1:2">
      <c r="A1500" s="31"/>
      <c r="B1500" s="34"/>
    </row>
    <row r="1501" spans="1:2">
      <c r="A1501" s="31"/>
      <c r="B1501" s="34"/>
    </row>
    <row r="1502" spans="1:2">
      <c r="A1502" s="31"/>
      <c r="B1502" s="34"/>
    </row>
    <row r="1503" spans="1:2">
      <c r="A1503" s="31"/>
      <c r="B1503" s="34"/>
    </row>
    <row r="1504" spans="1:2">
      <c r="A1504" s="31"/>
      <c r="B1504" s="34"/>
    </row>
    <row r="1505" spans="1:2">
      <c r="A1505" s="31"/>
      <c r="B1505" s="34"/>
    </row>
    <row r="1506" spans="1:2">
      <c r="A1506" s="31"/>
      <c r="B1506" s="34"/>
    </row>
    <row r="1507" spans="1:2">
      <c r="A1507" s="31"/>
      <c r="B1507" s="34"/>
    </row>
    <row r="1508" spans="1:2">
      <c r="A1508" s="31"/>
      <c r="B1508" s="34"/>
    </row>
    <row r="1509" spans="1:2">
      <c r="A1509" s="31"/>
      <c r="B1509" s="34"/>
    </row>
    <row r="1510" spans="1:2">
      <c r="A1510" s="31"/>
      <c r="B1510" s="34"/>
    </row>
    <row r="1511" spans="1:2">
      <c r="A1511" s="31"/>
      <c r="B1511" s="34"/>
    </row>
    <row r="1512" spans="1:2">
      <c r="A1512" s="31"/>
      <c r="B1512" s="34"/>
    </row>
    <row r="1513" spans="1:2">
      <c r="A1513" s="31"/>
      <c r="B1513" s="34"/>
    </row>
    <row r="1514" spans="1:2">
      <c r="A1514" s="31"/>
      <c r="B1514" s="34"/>
    </row>
    <row r="1515" spans="1:2">
      <c r="A1515" s="31"/>
      <c r="B1515" s="34"/>
    </row>
    <row r="1516" spans="1:2">
      <c r="A1516" s="31"/>
      <c r="B1516" s="34"/>
    </row>
    <row r="1517" spans="1:2">
      <c r="A1517" s="31"/>
      <c r="B1517" s="34"/>
    </row>
    <row r="1518" spans="1:2">
      <c r="A1518" s="31"/>
      <c r="B1518" s="34"/>
    </row>
    <row r="1519" spans="1:2">
      <c r="A1519" s="31"/>
      <c r="B1519" s="34"/>
    </row>
    <row r="1520" spans="1:2">
      <c r="A1520" s="31"/>
      <c r="B1520" s="34"/>
    </row>
    <row r="1521" spans="1:2">
      <c r="A1521" s="31"/>
      <c r="B1521" s="34"/>
    </row>
    <row r="1522" spans="1:2">
      <c r="A1522" s="31"/>
      <c r="B1522" s="34"/>
    </row>
    <row r="1523" spans="1:2">
      <c r="A1523" s="31"/>
      <c r="B1523" s="34"/>
    </row>
    <row r="1524" spans="1:2">
      <c r="A1524" s="31"/>
      <c r="B1524" s="34"/>
    </row>
    <row r="1525" spans="1:2">
      <c r="A1525" s="31"/>
      <c r="B1525" s="34"/>
    </row>
    <row r="1526" spans="1:2">
      <c r="A1526" s="31"/>
      <c r="B1526" s="34"/>
    </row>
    <row r="1527" spans="1:2">
      <c r="A1527" s="31"/>
      <c r="B1527" s="34"/>
    </row>
    <row r="1528" spans="1:2">
      <c r="A1528" s="31"/>
      <c r="B1528" s="34"/>
    </row>
    <row r="1529" spans="1:2">
      <c r="A1529" s="31"/>
      <c r="B1529" s="34"/>
    </row>
    <row r="1530" spans="1:2">
      <c r="A1530" s="31"/>
      <c r="B1530" s="34"/>
    </row>
    <row r="1531" spans="1:2">
      <c r="A1531" s="31"/>
      <c r="B1531" s="34"/>
    </row>
    <row r="1532" spans="1:2">
      <c r="A1532" s="31"/>
      <c r="B1532" s="34"/>
    </row>
    <row r="1533" spans="1:2">
      <c r="A1533" s="31"/>
      <c r="B1533" s="34"/>
    </row>
    <row r="1534" spans="1:2">
      <c r="A1534" s="31"/>
      <c r="B1534" s="34"/>
    </row>
    <row r="1535" spans="1:2">
      <c r="A1535" s="31"/>
      <c r="B1535" s="34"/>
    </row>
    <row r="1536" spans="1:2">
      <c r="A1536" s="31"/>
      <c r="B1536" s="34"/>
    </row>
    <row r="1537" spans="1:2">
      <c r="A1537" s="31"/>
      <c r="B1537" s="34"/>
    </row>
    <row r="1538" spans="1:2">
      <c r="A1538" s="31"/>
      <c r="B1538" s="34"/>
    </row>
    <row r="1539" spans="1:2">
      <c r="A1539" s="31"/>
      <c r="B1539" s="34"/>
    </row>
    <row r="1540" spans="1:2">
      <c r="A1540" s="31"/>
      <c r="B1540" s="34"/>
    </row>
    <row r="1541" spans="1:2">
      <c r="A1541" s="31"/>
      <c r="B1541" s="34"/>
    </row>
    <row r="1542" spans="1:2">
      <c r="A1542" s="31"/>
      <c r="B1542" s="34"/>
    </row>
    <row r="1543" spans="1:2">
      <c r="A1543" s="31"/>
      <c r="B1543" s="34"/>
    </row>
    <row r="1544" spans="1:2">
      <c r="A1544" s="31"/>
      <c r="B1544" s="34"/>
    </row>
    <row r="1545" spans="1:2">
      <c r="A1545" s="31"/>
      <c r="B1545" s="34"/>
    </row>
    <row r="1546" spans="1:2">
      <c r="A1546" s="31"/>
      <c r="B1546" s="34"/>
    </row>
    <row r="1547" spans="1:2">
      <c r="A1547" s="31"/>
      <c r="B1547" s="34"/>
    </row>
    <row r="1548" spans="1:2">
      <c r="A1548" s="31"/>
      <c r="B1548" s="34"/>
    </row>
    <row r="1549" spans="1:2">
      <c r="A1549" s="31"/>
      <c r="B1549" s="34"/>
    </row>
    <row r="1550" spans="1:2">
      <c r="A1550" s="31"/>
      <c r="B1550" s="34"/>
    </row>
    <row r="1551" spans="1:2">
      <c r="A1551" s="31"/>
      <c r="B1551" s="34"/>
    </row>
    <row r="1552" spans="1:2">
      <c r="A1552" s="31"/>
      <c r="B1552" s="34"/>
    </row>
    <row r="1553" spans="1:2">
      <c r="A1553" s="31"/>
      <c r="B1553" s="34"/>
    </row>
    <row r="1554" spans="1:2">
      <c r="A1554" s="31"/>
      <c r="B1554" s="34"/>
    </row>
    <row r="1555" spans="1:2">
      <c r="A1555" s="31"/>
      <c r="B1555" s="34"/>
    </row>
    <row r="1556" spans="1:2">
      <c r="A1556" s="31"/>
      <c r="B1556" s="34"/>
    </row>
    <row r="1557" spans="1:2">
      <c r="A1557" s="31"/>
      <c r="B1557" s="34"/>
    </row>
    <row r="1558" spans="1:2">
      <c r="A1558" s="31"/>
      <c r="B1558" s="34"/>
    </row>
    <row r="1559" spans="1:2">
      <c r="A1559" s="31"/>
      <c r="B1559" s="34"/>
    </row>
    <row r="1560" spans="1:2">
      <c r="A1560" s="31"/>
      <c r="B1560" s="34"/>
    </row>
    <row r="1561" spans="1:2">
      <c r="A1561" s="31"/>
      <c r="B1561" s="34"/>
    </row>
    <row r="1562" spans="1:2">
      <c r="A1562" s="31"/>
      <c r="B1562" s="34"/>
    </row>
    <row r="1563" spans="1:2">
      <c r="A1563" s="31"/>
      <c r="B1563" s="34"/>
    </row>
    <row r="1564" spans="1:2">
      <c r="A1564" s="31"/>
      <c r="B1564" s="34"/>
    </row>
    <row r="1565" spans="1:2">
      <c r="A1565" s="31"/>
      <c r="B1565" s="34"/>
    </row>
    <row r="1566" spans="1:2">
      <c r="A1566" s="31"/>
      <c r="B1566" s="34"/>
    </row>
    <row r="1567" spans="1:2">
      <c r="A1567" s="31"/>
      <c r="B1567" s="34"/>
    </row>
    <row r="1568" spans="1:2">
      <c r="A1568" s="31"/>
      <c r="B1568" s="34"/>
    </row>
    <row r="1569" spans="1:2">
      <c r="A1569" s="31"/>
      <c r="B1569" s="34"/>
    </row>
    <row r="1570" spans="1:2">
      <c r="A1570" s="31"/>
      <c r="B1570" s="34"/>
    </row>
    <row r="1571" spans="1:2">
      <c r="A1571" s="31"/>
      <c r="B1571" s="34"/>
    </row>
    <row r="1572" spans="1:2">
      <c r="A1572" s="31"/>
      <c r="B1572" s="34"/>
    </row>
    <row r="1573" spans="1:2">
      <c r="A1573" s="31"/>
      <c r="B1573" s="34"/>
    </row>
    <row r="1574" spans="1:2">
      <c r="A1574" s="31"/>
      <c r="B1574" s="34"/>
    </row>
    <row r="1575" spans="1:2">
      <c r="A1575" s="31"/>
      <c r="B1575" s="34"/>
    </row>
    <row r="1576" spans="1:2">
      <c r="A1576" s="31"/>
      <c r="B1576" s="34"/>
    </row>
    <row r="1577" spans="1:2">
      <c r="A1577" s="31"/>
      <c r="B1577" s="34"/>
    </row>
    <row r="1578" spans="1:2">
      <c r="A1578" s="31"/>
      <c r="B1578" s="34"/>
    </row>
    <row r="1579" spans="1:2">
      <c r="A1579" s="31"/>
      <c r="B1579" s="34"/>
    </row>
    <row r="1580" spans="1:2">
      <c r="A1580" s="31"/>
      <c r="B1580" s="34"/>
    </row>
    <row r="1581" spans="1:2">
      <c r="A1581" s="31"/>
      <c r="B1581" s="34"/>
    </row>
    <row r="1582" spans="1:2">
      <c r="A1582" s="31"/>
      <c r="B1582" s="34"/>
    </row>
    <row r="1583" spans="1:2">
      <c r="A1583" s="31"/>
      <c r="B1583" s="34"/>
    </row>
    <row r="1584" spans="1:2">
      <c r="A1584" s="31"/>
      <c r="B1584" s="34"/>
    </row>
    <row r="1585" spans="1:2">
      <c r="A1585" s="31"/>
      <c r="B1585" s="34"/>
    </row>
    <row r="1586" spans="1:2">
      <c r="A1586" s="31"/>
      <c r="B1586" s="34"/>
    </row>
    <row r="1587" spans="1:2">
      <c r="A1587" s="31"/>
      <c r="B1587" s="34"/>
    </row>
    <row r="1588" spans="1:2">
      <c r="A1588" s="31"/>
      <c r="B1588" s="34"/>
    </row>
    <row r="1589" spans="1:2">
      <c r="A1589" s="31"/>
      <c r="B1589" s="34"/>
    </row>
    <row r="1590" spans="1:2">
      <c r="A1590" s="31"/>
      <c r="B1590" s="34"/>
    </row>
    <row r="1591" spans="1:2">
      <c r="A1591" s="31"/>
      <c r="B1591" s="34"/>
    </row>
    <row r="1592" spans="1:2">
      <c r="A1592" s="31"/>
      <c r="B1592" s="34"/>
    </row>
    <row r="1593" spans="1:2">
      <c r="A1593" s="31"/>
      <c r="B1593" s="34"/>
    </row>
    <row r="1594" spans="1:2">
      <c r="A1594" s="31"/>
      <c r="B1594" s="34"/>
    </row>
    <row r="1595" spans="1:2">
      <c r="A1595" s="31"/>
      <c r="B1595" s="34"/>
    </row>
    <row r="1596" spans="1:2">
      <c r="A1596" s="31"/>
      <c r="B1596" s="34"/>
    </row>
    <row r="1597" spans="1:2">
      <c r="A1597" s="31"/>
      <c r="B1597" s="34"/>
    </row>
    <row r="1598" spans="1:2">
      <c r="A1598" s="31"/>
      <c r="B1598" s="34"/>
    </row>
    <row r="1599" spans="1:2">
      <c r="A1599" s="31"/>
      <c r="B1599" s="34"/>
    </row>
    <row r="1600" spans="1:2">
      <c r="A1600" s="31"/>
      <c r="B1600" s="34"/>
    </row>
    <row r="1601" spans="1:2">
      <c r="A1601" s="31"/>
      <c r="B1601" s="34"/>
    </row>
    <row r="1602" spans="1:2">
      <c r="A1602" s="31"/>
      <c r="B1602" s="34"/>
    </row>
    <row r="1603" spans="1:2">
      <c r="A1603" s="31"/>
      <c r="B1603" s="34"/>
    </row>
    <row r="1604" spans="1:2">
      <c r="A1604" s="31"/>
      <c r="B1604" s="34"/>
    </row>
    <row r="1605" spans="1:2">
      <c r="A1605" s="31"/>
      <c r="B1605" s="34"/>
    </row>
    <row r="1606" spans="1:2">
      <c r="A1606" s="31"/>
      <c r="B1606" s="34"/>
    </row>
    <row r="1607" spans="1:2">
      <c r="A1607" s="31"/>
      <c r="B1607" s="34"/>
    </row>
    <row r="1608" spans="1:2">
      <c r="A1608" s="31"/>
      <c r="B1608" s="34"/>
    </row>
    <row r="1609" spans="1:2">
      <c r="A1609" s="31"/>
      <c r="B1609" s="34"/>
    </row>
    <row r="1610" spans="1:2">
      <c r="A1610" s="31"/>
      <c r="B1610" s="34"/>
    </row>
    <row r="1611" spans="1:2">
      <c r="A1611" s="31"/>
    </row>
    <row r="1612" spans="1:2">
      <c r="A1612" s="31"/>
    </row>
    <row r="1613" spans="1:2">
      <c r="A1613" s="31"/>
    </row>
    <row r="1614" spans="1:2">
      <c r="A1614" s="31"/>
    </row>
    <row r="1615" spans="1:2">
      <c r="A1615" s="31"/>
    </row>
    <row r="1616" spans="1:2">
      <c r="A1616" s="31"/>
    </row>
    <row r="1617" spans="1:1">
      <c r="A1617" s="31"/>
    </row>
    <row r="1618" spans="1:1">
      <c r="A1618" s="31"/>
    </row>
    <row r="1619" spans="1:1">
      <c r="A1619" s="31"/>
    </row>
    <row r="1620" spans="1:1">
      <c r="A1620" s="31"/>
    </row>
    <row r="1621" spans="1:1">
      <c r="A1621" s="31"/>
    </row>
    <row r="1622" spans="1:1">
      <c r="A1622" s="31"/>
    </row>
    <row r="1623" spans="1:1">
      <c r="A1623" s="31"/>
    </row>
    <row r="1624" spans="1:1">
      <c r="A1624" s="31"/>
    </row>
    <row r="1625" spans="1:1">
      <c r="A1625" s="31"/>
    </row>
    <row r="1626" spans="1:1">
      <c r="A1626" s="31"/>
    </row>
    <row r="1627" spans="1:1">
      <c r="A1627" s="31"/>
    </row>
    <row r="1628" spans="1:1">
      <c r="A1628" s="31"/>
    </row>
    <row r="1629" spans="1:1">
      <c r="A1629" s="31"/>
    </row>
    <row r="1630" spans="1:1">
      <c r="A1630" s="31"/>
    </row>
    <row r="1631" spans="1:1">
      <c r="A1631" s="31"/>
    </row>
    <row r="1632" spans="1:1">
      <c r="A1632" s="31"/>
    </row>
    <row r="1633" spans="1:1">
      <c r="A1633" s="31"/>
    </row>
    <row r="1634" spans="1:1">
      <c r="A1634" s="31"/>
    </row>
    <row r="1635" spans="1:1">
      <c r="A1635" s="31"/>
    </row>
    <row r="1636" spans="1:1">
      <c r="A1636" s="31"/>
    </row>
    <row r="1637" spans="1:1">
      <c r="A1637" s="31"/>
    </row>
    <row r="1638" spans="1:1">
      <c r="A1638" s="31"/>
    </row>
    <row r="1639" spans="1:1">
      <c r="A1639" s="31"/>
    </row>
    <row r="1640" spans="1:1">
      <c r="A1640" s="31"/>
    </row>
    <row r="1641" spans="1:1">
      <c r="A1641" s="31"/>
    </row>
    <row r="1642" spans="1:1">
      <c r="A1642" s="31"/>
    </row>
    <row r="1643" spans="1:1">
      <c r="A1643" s="31"/>
    </row>
    <row r="1644" spans="1:1">
      <c r="A1644" s="31"/>
    </row>
    <row r="1645" spans="1:1">
      <c r="A1645" s="31"/>
    </row>
    <row r="1646" spans="1:1">
      <c r="A1646" s="31"/>
    </row>
    <row r="1647" spans="1:1">
      <c r="A1647" s="31"/>
    </row>
    <row r="1648" spans="1:1">
      <c r="A1648" s="31"/>
    </row>
    <row r="1649" spans="1:1">
      <c r="A1649" s="31"/>
    </row>
    <row r="1650" spans="1:1">
      <c r="A1650" s="31"/>
    </row>
    <row r="1651" spans="1:1">
      <c r="A1651" s="31"/>
    </row>
    <row r="1652" spans="1:1">
      <c r="A1652" s="31"/>
    </row>
    <row r="1653" spans="1:1">
      <c r="A1653" s="31"/>
    </row>
    <row r="1654" spans="1:1">
      <c r="A1654" s="31"/>
    </row>
    <row r="1655" spans="1:1">
      <c r="A1655" s="31"/>
    </row>
    <row r="1656" spans="1:1">
      <c r="A1656" s="31"/>
    </row>
    <row r="1657" spans="1:1">
      <c r="A1657" s="31"/>
    </row>
    <row r="1658" spans="1:1">
      <c r="A1658" s="31"/>
    </row>
    <row r="1659" spans="1:1">
      <c r="A1659" s="31"/>
    </row>
    <row r="1660" spans="1:1">
      <c r="A1660" s="31"/>
    </row>
    <row r="1661" spans="1:1">
      <c r="A1661" s="31"/>
    </row>
    <row r="1662" spans="1:1">
      <c r="A1662" s="31"/>
    </row>
    <row r="1663" spans="1:1">
      <c r="A1663" s="31"/>
    </row>
    <row r="1664" spans="1:1">
      <c r="A1664" s="31"/>
    </row>
    <row r="1665" spans="1:1">
      <c r="A1665" s="31"/>
    </row>
    <row r="1666" spans="1:1">
      <c r="A1666" s="31"/>
    </row>
    <row r="1667" spans="1:1">
      <c r="A1667" s="31"/>
    </row>
    <row r="1668" spans="1:1">
      <c r="A1668" s="31"/>
    </row>
    <row r="1669" spans="1:1">
      <c r="A1669" s="31"/>
    </row>
    <row r="1670" spans="1:1">
      <c r="A1670" s="31"/>
    </row>
    <row r="1671" spans="1:1">
      <c r="A1671" s="31"/>
    </row>
    <row r="1672" spans="1:1">
      <c r="A1672" s="31"/>
    </row>
    <row r="1673" spans="1:1">
      <c r="A1673" s="31"/>
    </row>
    <row r="1674" spans="1:1">
      <c r="A1674" s="31"/>
    </row>
    <row r="1675" spans="1:1">
      <c r="A1675" s="31"/>
    </row>
    <row r="1676" spans="1:1">
      <c r="A1676" s="31"/>
    </row>
    <row r="1677" spans="1:1">
      <c r="A1677" s="31"/>
    </row>
    <row r="1678" spans="1:1">
      <c r="A1678" s="31"/>
    </row>
    <row r="1679" spans="1:1">
      <c r="A1679" s="31"/>
    </row>
    <row r="1680" spans="1:1">
      <c r="A1680" s="31"/>
    </row>
    <row r="1681" spans="1:1">
      <c r="A1681" s="31"/>
    </row>
    <row r="1682" spans="1:1">
      <c r="A1682" s="31"/>
    </row>
    <row r="1683" spans="1:1">
      <c r="A1683" s="31"/>
    </row>
    <row r="1684" spans="1:1">
      <c r="A1684" s="31"/>
    </row>
    <row r="1685" spans="1:1">
      <c r="A1685" s="31"/>
    </row>
    <row r="1686" spans="1:1">
      <c r="A1686" s="31"/>
    </row>
    <row r="1687" spans="1:1">
      <c r="A1687" s="31"/>
    </row>
    <row r="1688" spans="1:1">
      <c r="A1688" s="31"/>
    </row>
    <row r="1689" spans="1:1">
      <c r="A1689" s="31"/>
    </row>
    <row r="1690" spans="1:1">
      <c r="A1690" s="31"/>
    </row>
    <row r="1691" spans="1:1">
      <c r="A1691" s="31"/>
    </row>
    <row r="1692" spans="1:1">
      <c r="A1692" s="31"/>
    </row>
    <row r="1693" spans="1:1">
      <c r="A1693" s="31"/>
    </row>
    <row r="1694" spans="1:1">
      <c r="A1694" s="31"/>
    </row>
    <row r="1695" spans="1:1">
      <c r="A1695" s="31"/>
    </row>
    <row r="1696" spans="1:1">
      <c r="A1696" s="31"/>
    </row>
    <row r="1697" spans="1:1">
      <c r="A1697" s="31"/>
    </row>
    <row r="1698" spans="1:1">
      <c r="A1698" s="31"/>
    </row>
    <row r="1699" spans="1:1">
      <c r="A1699" s="31"/>
    </row>
    <row r="1700" spans="1:1">
      <c r="A1700" s="31"/>
    </row>
    <row r="1701" spans="1:1">
      <c r="A1701" s="31"/>
    </row>
    <row r="1702" spans="1:1">
      <c r="A1702" s="31"/>
    </row>
    <row r="1703" spans="1:1">
      <c r="A1703" s="31"/>
    </row>
    <row r="1704" spans="1:1">
      <c r="A1704" s="31"/>
    </row>
    <row r="1705" spans="1:1">
      <c r="A1705" s="31"/>
    </row>
    <row r="1706" spans="1:1">
      <c r="A1706" s="31"/>
    </row>
    <row r="1707" spans="1:1">
      <c r="A1707" s="31"/>
    </row>
    <row r="1708" spans="1:1">
      <c r="A1708" s="31"/>
    </row>
    <row r="1709" spans="1:1">
      <c r="A1709" s="31"/>
    </row>
    <row r="1710" spans="1:1">
      <c r="A1710" s="31"/>
    </row>
    <row r="1711" spans="1:1">
      <c r="A1711" s="31"/>
    </row>
    <row r="1712" spans="1:1">
      <c r="A1712" s="31"/>
    </row>
    <row r="1713" spans="1:1">
      <c r="A1713" s="31"/>
    </row>
    <row r="1714" spans="1:1">
      <c r="A1714" s="31"/>
    </row>
    <row r="1715" spans="1:1">
      <c r="A1715" s="31"/>
    </row>
    <row r="1716" spans="1:1">
      <c r="A1716" s="31"/>
    </row>
    <row r="1717" spans="1:1">
      <c r="A1717" s="31"/>
    </row>
    <row r="1718" spans="1:1">
      <c r="A1718" s="31"/>
    </row>
    <row r="1719" spans="1:1">
      <c r="A1719" s="31"/>
    </row>
    <row r="1720" spans="1:1">
      <c r="A1720" s="31"/>
    </row>
    <row r="1721" spans="1:1">
      <c r="A1721" s="31"/>
    </row>
    <row r="1722" spans="1:1">
      <c r="A1722" s="31"/>
    </row>
    <row r="1723" spans="1:1">
      <c r="A1723" s="31"/>
    </row>
    <row r="1724" spans="1:1">
      <c r="A1724" s="31"/>
    </row>
  </sheetData>
  <mergeCells count="9">
    <mergeCell ref="B10:F10"/>
    <mergeCell ref="B11:F11"/>
    <mergeCell ref="E202:F202"/>
    <mergeCell ref="E203:F203"/>
    <mergeCell ref="E210:F210"/>
    <mergeCell ref="E205:F205"/>
    <mergeCell ref="E204:F204"/>
    <mergeCell ref="E207:F207"/>
    <mergeCell ref="E206:F206"/>
  </mergeCells>
  <pageMargins left="0.70866141732283472" right="0.70866141732283472" top="0.74803149606299213" bottom="0.74803149606299213" header="0.31496062992125984" footer="0.31496062992125984"/>
  <pageSetup paperSize="9" scale="86" firstPageNumber="46" orientation="portrait" useFirstPageNumber="1" horizontalDpi="1200" verticalDpi="1200" r:id="rId1"/>
  <headerFooter differentFirst="1">
    <oddHeader>&amp;RIZVEDBENI  PROJEKT  03/21-03/21, Planium d.o.o., Rijeka
_________________________________________________________________________________________________________</oddHeader>
    <oddFooter>&amp;L_________________________________________________________________________________________________________
REKONSTRUKCIJA KAMENITE ULICE I DIJELA SAJMIŠNE ULICE, DELNICE&amp;R&amp;P</oddFooter>
    <firstFooter>&amp;L_________________________________________________________________________________________________________
REKONSTRUKCIJA KAMENITE ULICE I DIJELA SAJMIŠNE ULICE, DELNICE&amp;R&amp;P</firstFooter>
  </headerFooter>
  <rowBreaks count="10" manualBreakCount="10">
    <brk id="14" max="5" man="1"/>
    <brk id="48" max="5" man="1"/>
    <brk id="64" max="5" man="1"/>
    <brk id="74" max="5" man="1"/>
    <brk id="87" max="5" man="1"/>
    <brk id="118" max="5" man="1"/>
    <brk id="144" max="5" man="1"/>
    <brk id="159" max="5" man="1"/>
    <brk id="179" max="5" man="1"/>
    <brk id="195"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1"/>
  <sheetViews>
    <sheetView view="pageLayout" topLeftCell="A73" zoomScaleNormal="100" zoomScaleSheetLayoutView="85" workbookViewId="0">
      <selection activeCell="B115" sqref="B115"/>
    </sheetView>
  </sheetViews>
  <sheetFormatPr defaultRowHeight="15"/>
  <cols>
    <col min="1" max="1" width="6.5703125" style="103" customWidth="1"/>
    <col min="2" max="2" width="52.140625" style="109" customWidth="1"/>
    <col min="3" max="3" width="8.7109375" style="113" customWidth="1"/>
    <col min="4" max="4" width="10.28515625" style="24" customWidth="1"/>
    <col min="5" max="5" width="14" style="113" customWidth="1"/>
    <col min="6" max="6" width="9.42578125" style="113" customWidth="1"/>
  </cols>
  <sheetData>
    <row r="1" spans="1:6" ht="15" customHeight="1">
      <c r="A1" s="70"/>
      <c r="B1" s="71"/>
      <c r="C1" s="72"/>
      <c r="D1" s="73"/>
      <c r="E1" s="74"/>
      <c r="F1" s="75"/>
    </row>
    <row r="2" spans="1:6" ht="15" customHeight="1">
      <c r="A2" s="70"/>
      <c r="B2" s="71"/>
      <c r="C2" s="72"/>
      <c r="D2" s="73"/>
      <c r="E2" s="74"/>
      <c r="F2" s="75"/>
    </row>
    <row r="3" spans="1:6" ht="15" customHeight="1">
      <c r="A3" s="70"/>
      <c r="B3" s="71"/>
      <c r="C3" s="72"/>
      <c r="D3" s="73"/>
      <c r="E3" s="74"/>
      <c r="F3" s="75"/>
    </row>
    <row r="4" spans="1:6" ht="15" customHeight="1">
      <c r="A4" s="70"/>
      <c r="B4" s="77"/>
      <c r="C4" s="72"/>
      <c r="D4" s="73"/>
      <c r="E4" s="74"/>
      <c r="F4" s="75"/>
    </row>
    <row r="5" spans="1:6" ht="15" customHeight="1">
      <c r="A5" s="31"/>
      <c r="B5" s="34"/>
      <c r="C5" s="22"/>
      <c r="D5" s="29"/>
      <c r="E5" s="24"/>
      <c r="F5" s="32"/>
    </row>
    <row r="6" spans="1:6" ht="15" customHeight="1">
      <c r="A6" s="31"/>
      <c r="B6" s="34"/>
      <c r="C6" s="22"/>
      <c r="D6" s="29"/>
      <c r="E6" s="24"/>
      <c r="F6" s="32"/>
    </row>
    <row r="7" spans="1:6" ht="15" customHeight="1">
      <c r="A7" s="84"/>
      <c r="B7" s="85"/>
      <c r="C7" s="86"/>
      <c r="D7" s="87"/>
      <c r="E7" s="114"/>
      <c r="F7" s="75"/>
    </row>
    <row r="8" spans="1:6" ht="15" customHeight="1">
      <c r="A8" s="31"/>
      <c r="B8" s="34"/>
      <c r="C8" s="22"/>
      <c r="D8" s="29"/>
      <c r="E8" s="24"/>
      <c r="F8" s="32"/>
    </row>
    <row r="9" spans="1:6" ht="15" customHeight="1">
      <c r="A9" s="31"/>
      <c r="B9" s="34"/>
      <c r="C9" s="22"/>
      <c r="D9" s="29"/>
      <c r="E9" s="24"/>
      <c r="F9" s="22"/>
    </row>
    <row r="10" spans="1:6" ht="27.75">
      <c r="A10" s="128" t="s">
        <v>128</v>
      </c>
      <c r="B10" s="197" t="s">
        <v>92</v>
      </c>
      <c r="C10" s="197"/>
      <c r="D10" s="197"/>
      <c r="E10" s="197"/>
      <c r="F10" s="197"/>
    </row>
    <row r="11" spans="1:6" ht="15" customHeight="1">
      <c r="A11"/>
      <c r="B11"/>
      <c r="C11"/>
      <c r="D11" s="124"/>
      <c r="E11"/>
      <c r="F11"/>
    </row>
    <row r="12" spans="1:6" ht="15" customHeight="1">
      <c r="A12"/>
      <c r="B12"/>
      <c r="C12"/>
      <c r="D12" s="124"/>
      <c r="E12"/>
      <c r="F12"/>
    </row>
    <row r="13" spans="1:6" ht="15" customHeight="1">
      <c r="A13"/>
      <c r="B13"/>
      <c r="C13"/>
      <c r="D13" s="124"/>
      <c r="E13"/>
      <c r="F13"/>
    </row>
    <row r="17" spans="1:9" ht="15.75" thickBot="1"/>
    <row r="18" spans="1:9" ht="25.5" thickTop="1" thickBot="1">
      <c r="A18" s="1" t="s">
        <v>0</v>
      </c>
      <c r="B18" s="2" t="s">
        <v>1</v>
      </c>
      <c r="C18" s="3" t="s">
        <v>2</v>
      </c>
      <c r="D18" s="4" t="s">
        <v>3</v>
      </c>
      <c r="E18" s="5" t="s">
        <v>4</v>
      </c>
      <c r="F18" s="6" t="s">
        <v>5</v>
      </c>
    </row>
    <row r="19" spans="1:9" ht="15.75" thickTop="1">
      <c r="A19"/>
      <c r="B19"/>
      <c r="C19"/>
      <c r="D19" s="124"/>
      <c r="E19"/>
      <c r="F19"/>
    </row>
    <row r="20" spans="1:9">
      <c r="A20"/>
      <c r="B20"/>
      <c r="C20"/>
      <c r="D20" s="124"/>
      <c r="E20"/>
      <c r="F20"/>
    </row>
    <row r="21" spans="1:9" ht="20.25">
      <c r="A21" s="131" t="s">
        <v>129</v>
      </c>
      <c r="B21" s="200" t="s">
        <v>67</v>
      </c>
      <c r="C21" s="201"/>
      <c r="D21" s="201"/>
      <c r="E21" s="201"/>
      <c r="F21" s="201"/>
      <c r="H21" s="22"/>
      <c r="I21" s="22"/>
    </row>
    <row r="22" spans="1:9">
      <c r="A22"/>
      <c r="B22"/>
      <c r="C22"/>
      <c r="D22" s="124"/>
      <c r="E22"/>
      <c r="F22"/>
    </row>
    <row r="24" spans="1:9" ht="64.5" customHeight="1">
      <c r="A24" s="103" t="s">
        <v>130</v>
      </c>
      <c r="B24" s="109" t="s">
        <v>66</v>
      </c>
      <c r="C24" s="113" t="s">
        <v>68</v>
      </c>
      <c r="D24" s="62">
        <v>4</v>
      </c>
      <c r="E24" s="183"/>
      <c r="F24" s="183">
        <f>D24*E24</f>
        <v>0</v>
      </c>
      <c r="H24" s="22"/>
      <c r="I24" s="22"/>
    </row>
    <row r="25" spans="1:9">
      <c r="E25" s="183"/>
      <c r="F25" s="183"/>
    </row>
    <row r="26" spans="1:9">
      <c r="E26" s="183"/>
      <c r="F26" s="183"/>
    </row>
    <row r="27" spans="1:9" ht="38.25">
      <c r="A27" s="103" t="s">
        <v>131</v>
      </c>
      <c r="B27" s="109" t="s">
        <v>69</v>
      </c>
      <c r="C27" s="113" t="s">
        <v>11</v>
      </c>
      <c r="D27" s="62">
        <v>4</v>
      </c>
      <c r="E27" s="183"/>
      <c r="F27" s="183">
        <f>D27*E27</f>
        <v>0</v>
      </c>
      <c r="H27" s="22"/>
      <c r="I27" s="22"/>
    </row>
    <row r="28" spans="1:9">
      <c r="E28" s="183"/>
      <c r="F28" s="183"/>
    </row>
    <row r="29" spans="1:9">
      <c r="E29" s="183"/>
      <c r="F29" s="183"/>
    </row>
    <row r="30" spans="1:9" ht="38.25">
      <c r="A30" s="103" t="s">
        <v>132</v>
      </c>
      <c r="B30" s="109" t="s">
        <v>70</v>
      </c>
      <c r="E30" s="183"/>
      <c r="F30" s="183"/>
      <c r="H30" s="22"/>
      <c r="I30" s="22"/>
    </row>
    <row r="31" spans="1:9">
      <c r="B31" s="109" t="s">
        <v>71</v>
      </c>
      <c r="C31" s="113" t="s">
        <v>12</v>
      </c>
      <c r="D31" s="62">
        <v>4</v>
      </c>
      <c r="E31" s="183"/>
      <c r="F31" s="183">
        <f>D31*E31</f>
        <v>0</v>
      </c>
    </row>
    <row r="32" spans="1:9">
      <c r="E32" s="183"/>
      <c r="F32" s="183"/>
    </row>
    <row r="33" spans="1:9">
      <c r="E33" s="183"/>
      <c r="F33" s="183"/>
    </row>
    <row r="34" spans="1:9">
      <c r="A34" s="35"/>
      <c r="B34" s="36"/>
      <c r="C34" s="37"/>
      <c r="D34" s="125"/>
      <c r="E34" s="159"/>
      <c r="F34" s="154"/>
    </row>
    <row r="35" spans="1:9">
      <c r="A35" s="35"/>
      <c r="B35" s="40"/>
      <c r="C35" s="41"/>
      <c r="D35" s="126"/>
      <c r="E35" s="160"/>
      <c r="F35" s="155"/>
    </row>
    <row r="36" spans="1:9">
      <c r="A36" s="16"/>
      <c r="B36" s="44" t="s">
        <v>78</v>
      </c>
      <c r="C36" s="17"/>
      <c r="D36" s="45"/>
      <c r="E36" s="161"/>
      <c r="F36" s="156">
        <f>SUM(F24:F31)</f>
        <v>0</v>
      </c>
    </row>
    <row r="37" spans="1:9" ht="15.75" thickBot="1">
      <c r="A37" s="16"/>
      <c r="B37" s="46"/>
      <c r="C37" s="47"/>
      <c r="D37" s="48"/>
      <c r="E37" s="49"/>
      <c r="F37" s="50"/>
    </row>
    <row r="38" spans="1:9" ht="15.75" thickTop="1">
      <c r="A38" s="35"/>
      <c r="B38" s="40"/>
      <c r="C38" s="41"/>
      <c r="D38" s="126"/>
      <c r="E38" s="42"/>
      <c r="F38" s="43"/>
    </row>
    <row r="41" spans="1:9" ht="20.25">
      <c r="A41" s="131" t="s">
        <v>133</v>
      </c>
      <c r="B41" s="200" t="s">
        <v>72</v>
      </c>
      <c r="C41" s="201"/>
      <c r="D41" s="201"/>
      <c r="E41" s="201"/>
      <c r="F41" s="201"/>
      <c r="H41" s="22"/>
      <c r="I41" s="22"/>
    </row>
    <row r="44" spans="1:9" ht="63.75">
      <c r="A44" s="103" t="s">
        <v>134</v>
      </c>
      <c r="B44" s="109" t="s">
        <v>217</v>
      </c>
      <c r="C44" s="113" t="s">
        <v>11</v>
      </c>
      <c r="D44" s="62">
        <v>71</v>
      </c>
      <c r="E44" s="183"/>
      <c r="F44" s="183">
        <f>D44*E44</f>
        <v>0</v>
      </c>
      <c r="H44" s="22"/>
      <c r="I44" s="22"/>
    </row>
    <row r="45" spans="1:9">
      <c r="E45" s="183"/>
      <c r="F45" s="183"/>
    </row>
    <row r="46" spans="1:9">
      <c r="E46" s="183"/>
      <c r="F46" s="183"/>
    </row>
    <row r="47" spans="1:9" ht="63.75">
      <c r="A47" s="103" t="s">
        <v>135</v>
      </c>
      <c r="B47" s="109" t="s">
        <v>165</v>
      </c>
      <c r="C47" s="113" t="s">
        <v>11</v>
      </c>
      <c r="D47" s="62">
        <v>445</v>
      </c>
      <c r="E47" s="183"/>
      <c r="F47" s="183">
        <f>D47*E47</f>
        <v>0</v>
      </c>
      <c r="H47" s="22"/>
      <c r="I47" s="22"/>
    </row>
    <row r="48" spans="1:9">
      <c r="E48" s="183"/>
      <c r="F48" s="183"/>
    </row>
    <row r="49" spans="1:9">
      <c r="E49" s="183"/>
      <c r="F49" s="183"/>
    </row>
    <row r="50" spans="1:9" ht="63.75">
      <c r="A50" s="103" t="s">
        <v>136</v>
      </c>
      <c r="B50" s="109" t="s">
        <v>167</v>
      </c>
      <c r="C50" s="113" t="s">
        <v>11</v>
      </c>
      <c r="D50" s="62">
        <v>308</v>
      </c>
      <c r="E50" s="183"/>
      <c r="F50" s="183">
        <f>D50*E50</f>
        <v>0</v>
      </c>
      <c r="H50" s="22"/>
      <c r="I50" s="22"/>
    </row>
    <row r="51" spans="1:9">
      <c r="E51" s="183"/>
      <c r="F51" s="183"/>
    </row>
    <row r="52" spans="1:9">
      <c r="E52" s="183"/>
      <c r="F52" s="183"/>
    </row>
    <row r="53" spans="1:9" ht="51">
      <c r="A53" s="103" t="s">
        <v>166</v>
      </c>
      <c r="B53" s="109" t="s">
        <v>218</v>
      </c>
      <c r="C53" s="113" t="s">
        <v>11</v>
      </c>
      <c r="D53" s="62">
        <v>187</v>
      </c>
      <c r="E53" s="183"/>
      <c r="F53" s="183">
        <f>D53*E53</f>
        <v>0</v>
      </c>
      <c r="H53" s="22"/>
      <c r="I53" s="22"/>
    </row>
    <row r="54" spans="1:9">
      <c r="E54" s="183"/>
      <c r="F54" s="183"/>
    </row>
    <row r="55" spans="1:9">
      <c r="E55" s="183"/>
      <c r="F55" s="183"/>
    </row>
    <row r="56" spans="1:9" ht="51">
      <c r="A56" s="103" t="s">
        <v>169</v>
      </c>
      <c r="B56" s="109" t="s">
        <v>73</v>
      </c>
      <c r="C56" s="113" t="s">
        <v>11</v>
      </c>
      <c r="D56" s="62">
        <v>42</v>
      </c>
      <c r="E56" s="183"/>
      <c r="F56" s="183">
        <f>D56*E56</f>
        <v>0</v>
      </c>
      <c r="H56" s="22"/>
      <c r="I56" s="22"/>
    </row>
    <row r="57" spans="1:9">
      <c r="E57" s="183"/>
      <c r="F57" s="183"/>
    </row>
    <row r="58" spans="1:9">
      <c r="E58" s="183"/>
      <c r="F58" s="183"/>
    </row>
    <row r="59" spans="1:9" ht="63.75">
      <c r="A59" s="103" t="s">
        <v>171</v>
      </c>
      <c r="B59" s="109" t="s">
        <v>168</v>
      </c>
      <c r="C59" s="113" t="s">
        <v>11</v>
      </c>
      <c r="D59" s="62">
        <v>54</v>
      </c>
      <c r="E59" s="183"/>
      <c r="F59" s="183">
        <f>D59*E59</f>
        <v>0</v>
      </c>
      <c r="H59" s="22"/>
      <c r="I59" s="22"/>
    </row>
    <row r="60" spans="1:9">
      <c r="E60" s="183"/>
      <c r="F60" s="183"/>
    </row>
    <row r="61" spans="1:9">
      <c r="E61" s="183"/>
      <c r="F61" s="183"/>
    </row>
    <row r="62" spans="1:9" ht="51">
      <c r="A62" s="103" t="s">
        <v>220</v>
      </c>
      <c r="B62" s="109" t="s">
        <v>170</v>
      </c>
      <c r="C62" s="113" t="s">
        <v>74</v>
      </c>
      <c r="D62" s="62">
        <v>6</v>
      </c>
      <c r="E62" s="183"/>
      <c r="F62" s="183">
        <f>D62*E62</f>
        <v>0</v>
      </c>
      <c r="H62" s="22"/>
      <c r="I62" s="22"/>
    </row>
    <row r="63" spans="1:9">
      <c r="E63" s="183"/>
      <c r="F63" s="183"/>
    </row>
    <row r="64" spans="1:9">
      <c r="E64" s="183"/>
      <c r="F64" s="183"/>
    </row>
    <row r="65" spans="1:9">
      <c r="E65" s="183"/>
      <c r="F65" s="183"/>
    </row>
    <row r="66" spans="1:9" ht="76.5">
      <c r="A66" s="103" t="s">
        <v>221</v>
      </c>
      <c r="B66" s="109" t="s">
        <v>219</v>
      </c>
      <c r="C66" s="113" t="s">
        <v>74</v>
      </c>
      <c r="D66" s="62">
        <v>11</v>
      </c>
      <c r="E66" s="183"/>
      <c r="F66" s="183">
        <f>D66*E66</f>
        <v>0</v>
      </c>
      <c r="H66" s="22"/>
      <c r="I66" s="22"/>
    </row>
    <row r="67" spans="1:9">
      <c r="E67" s="183"/>
      <c r="F67" s="183"/>
    </row>
    <row r="68" spans="1:9">
      <c r="E68" s="183"/>
      <c r="F68" s="183"/>
    </row>
    <row r="69" spans="1:9">
      <c r="A69" s="35"/>
      <c r="B69" s="36"/>
      <c r="C69" s="37"/>
      <c r="D69" s="125"/>
      <c r="E69" s="159"/>
      <c r="F69" s="154"/>
    </row>
    <row r="70" spans="1:9">
      <c r="A70" s="35"/>
      <c r="B70" s="40"/>
      <c r="C70" s="41"/>
      <c r="D70" s="126"/>
      <c r="E70" s="160"/>
      <c r="F70" s="155"/>
    </row>
    <row r="71" spans="1:9">
      <c r="A71" s="16"/>
      <c r="B71" s="44" t="s">
        <v>79</v>
      </c>
      <c r="C71" s="17"/>
      <c r="D71" s="45"/>
      <c r="E71" s="161"/>
      <c r="F71" s="156">
        <f>SUM(F44:F66)</f>
        <v>0</v>
      </c>
    </row>
    <row r="72" spans="1:9" ht="15.75" thickBot="1">
      <c r="A72" s="16"/>
      <c r="B72" s="46"/>
      <c r="C72" s="47"/>
      <c r="D72" s="48"/>
      <c r="E72" s="162"/>
      <c r="F72" s="163"/>
    </row>
    <row r="73" spans="1:9" ht="15.75" thickTop="1">
      <c r="A73" s="35"/>
      <c r="B73" s="40"/>
      <c r="C73" s="41"/>
      <c r="D73" s="126"/>
      <c r="E73" s="42"/>
      <c r="F73" s="43"/>
    </row>
    <row r="75" spans="1:9">
      <c r="C75" s="104"/>
      <c r="D75" s="127"/>
      <c r="E75" s="104"/>
      <c r="F75" s="104"/>
    </row>
    <row r="76" spans="1:9" ht="27.75">
      <c r="A76" s="128"/>
      <c r="B76" s="145" t="s">
        <v>87</v>
      </c>
      <c r="C76" s="146"/>
      <c r="D76" s="147"/>
      <c r="E76" s="148"/>
      <c r="F76" s="149"/>
    </row>
    <row r="77" spans="1:9">
      <c r="A77" s="65"/>
      <c r="B77" s="34"/>
      <c r="C77" s="66"/>
      <c r="D77" s="25"/>
      <c r="E77" s="67"/>
      <c r="F77" s="68"/>
    </row>
    <row r="78" spans="1:9">
      <c r="A78" s="65"/>
      <c r="B78" s="34"/>
      <c r="C78" s="66"/>
      <c r="D78" s="25"/>
      <c r="E78" s="67"/>
      <c r="F78" s="68"/>
    </row>
    <row r="79" spans="1:9">
      <c r="A79" s="65"/>
      <c r="B79" s="34"/>
      <c r="C79" s="66"/>
      <c r="D79" s="25"/>
      <c r="E79" s="67"/>
      <c r="F79" s="68"/>
    </row>
    <row r="80" spans="1:9" ht="18">
      <c r="A80" s="70" t="s">
        <v>137</v>
      </c>
      <c r="B80" s="71" t="s">
        <v>67</v>
      </c>
      <c r="C80" s="72"/>
      <c r="D80" s="73"/>
      <c r="E80" s="199">
        <f>F36</f>
        <v>0</v>
      </c>
      <c r="F80" s="199"/>
      <c r="H80" s="22"/>
      <c r="I80" s="22"/>
    </row>
    <row r="81" spans="1:9" ht="18">
      <c r="A81" s="70" t="s">
        <v>138</v>
      </c>
      <c r="B81" s="71" t="s">
        <v>72</v>
      </c>
      <c r="C81" s="72"/>
      <c r="D81" s="73"/>
      <c r="E81" s="199">
        <f>F71</f>
        <v>0</v>
      </c>
      <c r="F81" s="199"/>
      <c r="H81" s="22"/>
      <c r="I81" s="22"/>
    </row>
    <row r="82" spans="1:9">
      <c r="A82" s="31"/>
      <c r="B82" s="79"/>
      <c r="C82" s="80"/>
      <c r="D82" s="81"/>
      <c r="E82" s="82"/>
      <c r="F82" s="83"/>
    </row>
    <row r="83" spans="1:9">
      <c r="A83" s="31"/>
      <c r="B83" s="34"/>
      <c r="C83" s="22"/>
      <c r="D83" s="29"/>
      <c r="E83" s="24"/>
      <c r="F83" s="32"/>
    </row>
    <row r="84" spans="1:9" ht="18">
      <c r="A84" s="84"/>
      <c r="B84" s="85" t="s">
        <v>43</v>
      </c>
      <c r="C84" s="86"/>
      <c r="D84" s="87"/>
      <c r="E84" s="198">
        <f>SUM(E80:F81)</f>
        <v>0</v>
      </c>
      <c r="F84" s="198"/>
    </row>
    <row r="85" spans="1:9" ht="15.75" thickBot="1">
      <c r="A85" s="31"/>
      <c r="B85" s="88"/>
      <c r="C85" s="89"/>
      <c r="D85" s="90"/>
      <c r="E85" s="91"/>
      <c r="F85" s="92"/>
    </row>
    <row r="86" spans="1:9">
      <c r="A86" s="31"/>
      <c r="B86" s="34"/>
      <c r="C86" s="22"/>
      <c r="D86" s="29"/>
      <c r="E86" s="24"/>
      <c r="F86" s="22"/>
    </row>
    <row r="87" spans="1:9">
      <c r="C87" s="104"/>
      <c r="D87" s="127"/>
      <c r="E87" s="104"/>
      <c r="F87" s="104"/>
    </row>
    <row r="88" spans="1:9">
      <c r="A88" s="65"/>
      <c r="B88" s="34"/>
      <c r="C88" s="66"/>
      <c r="D88" s="25"/>
      <c r="E88" s="67"/>
      <c r="F88" s="68"/>
    </row>
    <row r="89" spans="1:9">
      <c r="A89" s="93"/>
      <c r="B89" s="94"/>
      <c r="C89" s="93"/>
      <c r="D89" s="95"/>
      <c r="E89" s="95"/>
      <c r="F89" s="96"/>
    </row>
    <row r="90" spans="1:9">
      <c r="A90" s="97"/>
      <c r="B90" s="94"/>
      <c r="C90" s="93"/>
      <c r="D90" s="95"/>
      <c r="E90" s="95"/>
      <c r="F90" s="96"/>
    </row>
    <row r="91" spans="1:9">
      <c r="A91" s="98"/>
      <c r="B91" s="21"/>
      <c r="C91" s="100"/>
      <c r="D91" s="101"/>
      <c r="E91" s="19"/>
      <c r="F91" s="20"/>
    </row>
    <row r="92" spans="1:9">
      <c r="A92" s="16"/>
      <c r="B92" s="58"/>
      <c r="C92" s="15"/>
      <c r="D92" s="15"/>
      <c r="E92" s="15"/>
      <c r="F92" s="15"/>
    </row>
    <row r="93" spans="1:9">
      <c r="A93" s="98"/>
      <c r="B93" s="98"/>
      <c r="C93" s="21"/>
      <c r="D93" s="21"/>
      <c r="E93" s="21"/>
      <c r="F93" s="21"/>
    </row>
    <row r="94" spans="1:9">
      <c r="A94" s="98"/>
      <c r="B94" s="99"/>
      <c r="C94" s="21"/>
      <c r="D94" s="21"/>
      <c r="E94" s="21"/>
      <c r="F94" s="21"/>
    </row>
    <row r="95" spans="1:9">
      <c r="A95" s="16"/>
      <c r="B95" s="58"/>
      <c r="C95" s="15"/>
      <c r="D95" s="15"/>
      <c r="E95" s="15"/>
      <c r="F95" s="15"/>
    </row>
    <row r="96" spans="1:9">
      <c r="A96" s="31"/>
      <c r="B96" s="34"/>
      <c r="C96" s="24"/>
      <c r="D96" s="29"/>
      <c r="E96" s="26"/>
      <c r="F96" s="27"/>
    </row>
    <row r="97" spans="1:6">
      <c r="A97" s="22"/>
      <c r="B97" s="31"/>
      <c r="C97" s="22"/>
      <c r="D97" s="29"/>
      <c r="E97" s="26"/>
      <c r="F97" s="27"/>
    </row>
    <row r="98" spans="1:6">
      <c r="A98" s="31"/>
      <c r="B98" s="34"/>
      <c r="C98" s="24"/>
      <c r="D98" s="29"/>
      <c r="E98" s="26"/>
      <c r="F98" s="27"/>
    </row>
    <row r="99" spans="1:6">
      <c r="A99" s="31"/>
      <c r="B99" s="34"/>
      <c r="C99" s="24"/>
      <c r="D99" s="29"/>
      <c r="E99" s="26"/>
      <c r="F99" s="27"/>
    </row>
    <row r="100" spans="1:6">
      <c r="A100" s="31"/>
      <c r="B100" s="34"/>
      <c r="C100" s="24"/>
      <c r="D100" s="29"/>
      <c r="E100" s="26"/>
      <c r="F100" s="27"/>
    </row>
    <row r="101" spans="1:6">
      <c r="A101" s="31"/>
      <c r="B101" s="34"/>
      <c r="C101" s="24"/>
      <c r="D101" s="29"/>
      <c r="E101" s="26"/>
      <c r="F101" s="27"/>
    </row>
    <row r="102" spans="1:6">
      <c r="A102" s="31"/>
      <c r="B102" s="31"/>
      <c r="C102" s="24"/>
      <c r="D102" s="29"/>
      <c r="E102" s="26"/>
      <c r="F102" s="27"/>
    </row>
    <row r="103" spans="1:6">
      <c r="A103" s="31"/>
      <c r="B103" s="31"/>
      <c r="C103" s="24"/>
      <c r="D103" s="29"/>
      <c r="E103" s="26"/>
      <c r="F103" s="27"/>
    </row>
    <row r="104" spans="1:6">
      <c r="A104" s="31"/>
      <c r="B104" s="31"/>
      <c r="C104" s="24"/>
      <c r="D104" s="29"/>
      <c r="E104" s="26"/>
      <c r="F104" s="27"/>
    </row>
    <row r="105" spans="1:6">
      <c r="A105" s="31"/>
      <c r="B105" s="31"/>
      <c r="C105" s="24"/>
      <c r="D105" s="29"/>
      <c r="E105" s="26"/>
      <c r="F105" s="27"/>
    </row>
    <row r="106" spans="1:6">
      <c r="A106" s="31"/>
      <c r="B106" s="31"/>
      <c r="C106" s="24"/>
      <c r="D106" s="29"/>
      <c r="E106" s="26"/>
      <c r="F106" s="27"/>
    </row>
    <row r="107" spans="1:6">
      <c r="A107" s="31"/>
      <c r="B107" s="31"/>
      <c r="C107" s="24"/>
      <c r="D107" s="29"/>
      <c r="E107" s="26"/>
      <c r="F107" s="27"/>
    </row>
    <row r="108" spans="1:6">
      <c r="A108" s="31"/>
      <c r="B108" s="31"/>
      <c r="C108" s="24"/>
      <c r="D108" s="29"/>
      <c r="E108" s="26"/>
      <c r="F108" s="27"/>
    </row>
    <row r="109" spans="1:6">
      <c r="A109" s="31"/>
      <c r="B109" s="31"/>
      <c r="C109" s="24"/>
      <c r="D109" s="29"/>
      <c r="E109" s="26"/>
      <c r="F109" s="27"/>
    </row>
    <row r="110" spans="1:6">
      <c r="A110" s="31"/>
      <c r="B110" s="31"/>
      <c r="C110" s="24"/>
      <c r="D110" s="29"/>
      <c r="E110" s="26"/>
      <c r="F110" s="27"/>
    </row>
    <row r="111" spans="1:6">
      <c r="A111" s="31"/>
      <c r="B111" s="31"/>
      <c r="C111" s="24"/>
      <c r="D111" s="29"/>
      <c r="E111" s="26"/>
      <c r="F111" s="27"/>
    </row>
    <row r="112" spans="1:6">
      <c r="A112" s="31"/>
      <c r="B112" s="34"/>
      <c r="C112" s="24"/>
      <c r="D112" s="29"/>
      <c r="E112" s="26"/>
      <c r="F112" s="27"/>
    </row>
    <row r="113" spans="1:6">
      <c r="A113" s="31"/>
      <c r="B113" s="34"/>
      <c r="C113" s="24"/>
      <c r="D113" s="29"/>
      <c r="E113" s="26"/>
      <c r="F113" s="27"/>
    </row>
    <row r="114" spans="1:6">
      <c r="A114" s="31"/>
      <c r="B114" s="34"/>
      <c r="C114" s="24"/>
      <c r="D114" s="29"/>
      <c r="E114" s="26"/>
      <c r="F114" s="27"/>
    </row>
    <row r="115" spans="1:6">
      <c r="A115" s="31"/>
      <c r="B115" s="34"/>
      <c r="C115" s="24"/>
      <c r="D115" s="29"/>
      <c r="E115" s="26"/>
      <c r="F115" s="27"/>
    </row>
    <row r="116" spans="1:6">
      <c r="A116" s="31"/>
      <c r="B116" s="34"/>
      <c r="C116" s="24"/>
      <c r="D116" s="29"/>
      <c r="E116" s="26"/>
      <c r="F116" s="27"/>
    </row>
    <row r="117" spans="1:6">
      <c r="A117" s="31"/>
      <c r="B117" s="34"/>
      <c r="C117" s="24"/>
      <c r="D117" s="29"/>
      <c r="E117" s="26"/>
      <c r="F117" s="27"/>
    </row>
    <row r="121" spans="1:6">
      <c r="A121" s="31"/>
    </row>
  </sheetData>
  <mergeCells count="6">
    <mergeCell ref="E84:F84"/>
    <mergeCell ref="B21:F21"/>
    <mergeCell ref="B41:F41"/>
    <mergeCell ref="B10:F10"/>
    <mergeCell ref="E80:F80"/>
    <mergeCell ref="E81:F81"/>
  </mergeCells>
  <pageMargins left="0.70866141732283472" right="0.70866141732283472" top="0.74803149606299213" bottom="0.74803149606299213" header="0.31496062992125984" footer="0.31496062992125984"/>
  <pageSetup paperSize="9" scale="86" firstPageNumber="57" orientation="portrait" useFirstPageNumber="1" horizontalDpi="1200" verticalDpi="1200" r:id="rId1"/>
  <headerFooter differentFirst="1">
    <oddHeader>&amp;RIZVEDBENI  PROJEKT  03/21-03/21, Planium d.o.o., Rijeka
_________________________________________________________________________________________________________</oddHeader>
    <oddFooter>&amp;L_________________________________________________________________________________________________________
REKONSTRUKCIJA KAMENITE ULICE I DIJELA SAJMIŠNE ULICE, DELNICE&amp;R&amp;P</oddFooter>
    <firstFooter>&amp;L_________________________________________________________________________________________________________
REKONSTRUKCIJA KAMENITE ULICE I DIJELA SAJMIŠNE ULICE, DELNICE&amp;R&amp;P</firstFooter>
  </headerFooter>
  <rowBreaks count="3" manualBreakCount="3">
    <brk id="16" max="5" man="1"/>
    <brk id="51" max="5" man="1"/>
    <brk id="73" max="5" man="1"/>
  </rowBreaks>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4"/>
  <sheetViews>
    <sheetView view="pageLayout" topLeftCell="A145" zoomScale="90" zoomScaleNormal="100" zoomScaleSheetLayoutView="85" zoomScalePageLayoutView="90" workbookViewId="0">
      <selection activeCell="A104" sqref="A104"/>
    </sheetView>
  </sheetViews>
  <sheetFormatPr defaultRowHeight="15"/>
  <cols>
    <col min="1" max="1" width="6.5703125" style="103" customWidth="1"/>
    <col min="2" max="2" width="52.140625" style="109" customWidth="1"/>
    <col min="3" max="3" width="8.7109375" style="104" customWidth="1"/>
    <col min="4" max="4" width="10.28515625" style="104" customWidth="1"/>
    <col min="5" max="5" width="14" style="104" customWidth="1"/>
    <col min="6" max="6" width="9.140625" style="104"/>
  </cols>
  <sheetData>
    <row r="1" spans="1:6" ht="15" customHeight="1">
      <c r="A1"/>
      <c r="B1"/>
      <c r="C1"/>
      <c r="D1"/>
      <c r="E1"/>
      <c r="F1"/>
    </row>
    <row r="2" spans="1:6" ht="15" customHeight="1">
      <c r="A2"/>
      <c r="B2"/>
      <c r="C2"/>
      <c r="D2"/>
      <c r="E2"/>
      <c r="F2"/>
    </row>
    <row r="3" spans="1:6" ht="15" customHeight="1">
      <c r="A3"/>
      <c r="B3"/>
      <c r="C3"/>
      <c r="D3"/>
      <c r="E3"/>
      <c r="F3"/>
    </row>
    <row r="4" spans="1:6" ht="15" customHeight="1">
      <c r="A4"/>
      <c r="B4"/>
      <c r="C4"/>
      <c r="D4"/>
      <c r="E4"/>
      <c r="F4"/>
    </row>
    <row r="5" spans="1:6" ht="15" customHeight="1">
      <c r="A5"/>
      <c r="B5"/>
      <c r="C5"/>
      <c r="D5"/>
      <c r="E5"/>
      <c r="F5"/>
    </row>
    <row r="6" spans="1:6" ht="15" customHeight="1">
      <c r="A6"/>
      <c r="B6"/>
      <c r="C6"/>
      <c r="D6"/>
      <c r="E6"/>
      <c r="F6"/>
    </row>
    <row r="7" spans="1:6" ht="15" customHeight="1">
      <c r="A7"/>
      <c r="B7"/>
      <c r="C7"/>
      <c r="D7"/>
      <c r="E7"/>
      <c r="F7"/>
    </row>
    <row r="8" spans="1:6" ht="15" customHeight="1">
      <c r="A8"/>
      <c r="B8"/>
      <c r="C8"/>
      <c r="D8"/>
      <c r="E8"/>
      <c r="F8"/>
    </row>
    <row r="9" spans="1:6" ht="15" customHeight="1">
      <c r="A9"/>
      <c r="B9"/>
      <c r="C9"/>
      <c r="D9"/>
      <c r="E9"/>
      <c r="F9"/>
    </row>
    <row r="10" spans="1:6" ht="27.75">
      <c r="A10" s="128" t="s">
        <v>139</v>
      </c>
      <c r="B10" s="197" t="s">
        <v>93</v>
      </c>
      <c r="C10" s="197"/>
      <c r="D10" s="197"/>
      <c r="E10" s="197"/>
      <c r="F10" s="197"/>
    </row>
    <row r="11" spans="1:6">
      <c r="A11" s="31"/>
      <c r="B11" s="34"/>
      <c r="C11" s="24"/>
      <c r="D11" s="29"/>
      <c r="E11" s="26"/>
      <c r="F11" s="27"/>
    </row>
    <row r="12" spans="1:6">
      <c r="A12" s="31"/>
      <c r="B12" s="34"/>
      <c r="C12" s="115"/>
      <c r="D12" s="45"/>
      <c r="E12" s="18"/>
      <c r="F12" s="102"/>
    </row>
    <row r="13" spans="1:6">
      <c r="A13" s="31"/>
      <c r="B13" s="34"/>
      <c r="C13" s="116"/>
      <c r="D13" s="117"/>
      <c r="E13" s="101"/>
      <c r="F13" s="20"/>
    </row>
    <row r="14" spans="1:6">
      <c r="A14" s="31"/>
      <c r="B14" s="99"/>
      <c r="C14" s="116"/>
      <c r="D14" s="117"/>
      <c r="E14" s="101"/>
      <c r="F14" s="20"/>
    </row>
    <row r="15" spans="1:6">
      <c r="A15" s="31"/>
      <c r="B15" s="34"/>
      <c r="C15" s="115"/>
      <c r="D15" s="15"/>
      <c r="E15" s="18"/>
      <c r="F15" s="102"/>
    </row>
    <row r="16" spans="1:6">
      <c r="A16" s="31"/>
      <c r="B16" s="34"/>
      <c r="C16" s="32"/>
      <c r="D16" s="29"/>
      <c r="E16" s="26"/>
      <c r="F16" s="27"/>
    </row>
    <row r="20" spans="1:9" ht="15.75" thickBot="1"/>
    <row r="21" spans="1:9" ht="25.5" thickTop="1" thickBot="1">
      <c r="A21" s="1" t="s">
        <v>0</v>
      </c>
      <c r="B21" s="2" t="s">
        <v>1</v>
      </c>
      <c r="C21" s="3" t="s">
        <v>2</v>
      </c>
      <c r="D21" s="4" t="s">
        <v>3</v>
      </c>
      <c r="E21" s="5" t="s">
        <v>4</v>
      </c>
      <c r="F21" s="6" t="s">
        <v>5</v>
      </c>
    </row>
    <row r="22" spans="1:9" ht="15.75" thickTop="1">
      <c r="A22"/>
      <c r="B22"/>
      <c r="C22"/>
      <c r="D22"/>
      <c r="E22"/>
      <c r="F22"/>
    </row>
    <row r="23" spans="1:9">
      <c r="A23"/>
      <c r="B23" s="105"/>
      <c r="C23"/>
      <c r="D23"/>
      <c r="E23"/>
      <c r="F23"/>
    </row>
    <row r="24" spans="1:9" ht="20.25">
      <c r="A24" s="131" t="s">
        <v>140</v>
      </c>
      <c r="B24" s="131" t="s">
        <v>6</v>
      </c>
      <c r="C24" s="132"/>
      <c r="D24" s="133"/>
      <c r="E24" s="133"/>
      <c r="F24" s="150"/>
      <c r="H24" s="22"/>
      <c r="I24" s="22"/>
    </row>
    <row r="25" spans="1:9">
      <c r="B25" s="110"/>
    </row>
    <row r="26" spans="1:9" ht="117.75" customHeight="1">
      <c r="A26" s="103" t="s">
        <v>141</v>
      </c>
      <c r="B26" s="109" t="s">
        <v>45</v>
      </c>
      <c r="C26" s="104" t="s">
        <v>11</v>
      </c>
      <c r="D26" s="62">
        <v>50</v>
      </c>
      <c r="E26" s="152"/>
      <c r="F26" s="152">
        <f>D26*E26</f>
        <v>0</v>
      </c>
      <c r="H26" s="22"/>
      <c r="I26" s="22"/>
    </row>
    <row r="27" spans="1:9">
      <c r="E27" s="152"/>
      <c r="F27" s="152"/>
    </row>
    <row r="28" spans="1:9">
      <c r="E28" s="152"/>
      <c r="F28" s="152"/>
    </row>
    <row r="29" spans="1:9" ht="63.75">
      <c r="A29" s="103" t="s">
        <v>142</v>
      </c>
      <c r="B29" s="109" t="s">
        <v>44</v>
      </c>
      <c r="C29" s="104" t="s">
        <v>11</v>
      </c>
      <c r="D29" s="62">
        <v>50</v>
      </c>
      <c r="E29" s="152"/>
      <c r="F29" s="152">
        <f>D29*E29</f>
        <v>0</v>
      </c>
      <c r="H29" s="22"/>
      <c r="I29" s="22"/>
    </row>
    <row r="30" spans="1:9">
      <c r="E30" s="152"/>
      <c r="F30" s="152"/>
    </row>
    <row r="31" spans="1:9">
      <c r="E31" s="152"/>
      <c r="F31" s="152"/>
    </row>
    <row r="32" spans="1:9">
      <c r="E32" s="152"/>
      <c r="F32" s="152"/>
    </row>
    <row r="33" spans="1:10">
      <c r="A33" s="35"/>
      <c r="B33" s="106"/>
      <c r="C33" s="107"/>
      <c r="D33" s="108"/>
      <c r="E33" s="184"/>
      <c r="F33" s="185"/>
    </row>
    <row r="34" spans="1:10">
      <c r="A34" s="16"/>
      <c r="B34" s="58" t="s">
        <v>14</v>
      </c>
      <c r="C34" s="17"/>
      <c r="D34" s="45"/>
      <c r="E34" s="161"/>
      <c r="F34" s="156">
        <f>SUM(F26:F29)</f>
        <v>0</v>
      </c>
    </row>
    <row r="35" spans="1:10" ht="15.75" thickBot="1">
      <c r="A35" s="16"/>
      <c r="B35" s="111"/>
      <c r="C35" s="47"/>
      <c r="D35" s="48"/>
      <c r="E35" s="162"/>
      <c r="F35" s="163"/>
    </row>
    <row r="36" spans="1:10" ht="15.75" thickTop="1">
      <c r="E36" s="152"/>
      <c r="F36" s="152"/>
    </row>
    <row r="37" spans="1:10">
      <c r="E37" s="152"/>
      <c r="F37" s="152"/>
    </row>
    <row r="38" spans="1:10" ht="20.25">
      <c r="A38" s="131" t="s">
        <v>143</v>
      </c>
      <c r="B38" s="138" t="s">
        <v>15</v>
      </c>
      <c r="C38" s="132"/>
      <c r="D38" s="136"/>
      <c r="E38" s="186"/>
      <c r="F38" s="182"/>
      <c r="H38" s="22"/>
      <c r="I38" s="22"/>
    </row>
    <row r="39" spans="1:10">
      <c r="E39" s="152"/>
      <c r="F39" s="152"/>
    </row>
    <row r="40" spans="1:10">
      <c r="E40" s="152"/>
      <c r="F40" s="152"/>
    </row>
    <row r="41" spans="1:10" ht="105.75" customHeight="1">
      <c r="A41" s="103" t="s">
        <v>144</v>
      </c>
      <c r="B41" s="109" t="s">
        <v>222</v>
      </c>
      <c r="C41" s="104" t="s">
        <v>48</v>
      </c>
      <c r="D41" s="62">
        <v>1302</v>
      </c>
      <c r="E41" s="152"/>
      <c r="F41" s="152">
        <f>D41*E41</f>
        <v>0</v>
      </c>
      <c r="H41" s="22"/>
      <c r="I41" s="22"/>
    </row>
    <row r="42" spans="1:10">
      <c r="E42" s="152"/>
      <c r="F42" s="152"/>
    </row>
    <row r="43" spans="1:10">
      <c r="E43" s="152"/>
      <c r="F43" s="152"/>
    </row>
    <row r="44" spans="1:10" ht="51">
      <c r="A44" s="103" t="s">
        <v>145</v>
      </c>
      <c r="B44" s="109" t="s">
        <v>49</v>
      </c>
      <c r="C44" s="104" t="s">
        <v>48</v>
      </c>
      <c r="D44" s="62">
        <v>157</v>
      </c>
      <c r="E44" s="152"/>
      <c r="F44" s="152">
        <f>D44*E44</f>
        <v>0</v>
      </c>
      <c r="H44" s="22"/>
      <c r="I44" s="22"/>
    </row>
    <row r="45" spans="1:10">
      <c r="E45" s="152"/>
      <c r="F45" s="152"/>
      <c r="J45" s="24"/>
    </row>
    <row r="46" spans="1:10">
      <c r="E46" s="152"/>
      <c r="F46" s="152"/>
    </row>
    <row r="47" spans="1:10" ht="76.5">
      <c r="A47" s="103" t="s">
        <v>146</v>
      </c>
      <c r="B47" s="109" t="s">
        <v>51</v>
      </c>
      <c r="C47" s="104" t="s">
        <v>48</v>
      </c>
      <c r="D47" s="62">
        <v>1014</v>
      </c>
      <c r="E47" s="152"/>
      <c r="F47" s="152">
        <f>D47*E47</f>
        <v>0</v>
      </c>
      <c r="H47" s="22"/>
      <c r="I47" s="22"/>
    </row>
    <row r="48" spans="1:10">
      <c r="E48" s="152"/>
      <c r="F48" s="152"/>
    </row>
    <row r="49" spans="1:9">
      <c r="E49" s="152"/>
      <c r="F49" s="152"/>
    </row>
    <row r="50" spans="1:9" ht="76.5">
      <c r="A50" s="103" t="s">
        <v>147</v>
      </c>
      <c r="B50" s="109" t="s">
        <v>50</v>
      </c>
      <c r="C50" s="104" t="s">
        <v>48</v>
      </c>
      <c r="D50" s="62">
        <v>288</v>
      </c>
      <c r="E50" s="152"/>
      <c r="F50" s="152">
        <f>D50*E50</f>
        <v>0</v>
      </c>
      <c r="H50" s="22"/>
      <c r="I50" s="22"/>
    </row>
    <row r="51" spans="1:9">
      <c r="E51" s="152"/>
      <c r="F51" s="152"/>
    </row>
    <row r="52" spans="1:9">
      <c r="E52" s="152"/>
      <c r="F52" s="152"/>
    </row>
    <row r="53" spans="1:9">
      <c r="A53" s="35"/>
      <c r="B53" s="106"/>
      <c r="C53" s="107"/>
      <c r="D53" s="108"/>
      <c r="E53" s="184"/>
      <c r="F53" s="185"/>
    </row>
    <row r="54" spans="1:9">
      <c r="A54" s="16"/>
      <c r="B54" s="58" t="s">
        <v>23</v>
      </c>
      <c r="C54" s="17"/>
      <c r="D54" s="45"/>
      <c r="E54" s="161"/>
      <c r="F54" s="156">
        <f>SUM(F41:F50)</f>
        <v>0</v>
      </c>
    </row>
    <row r="55" spans="1:9" ht="15.75" thickBot="1">
      <c r="A55" s="16"/>
      <c r="B55" s="111"/>
      <c r="C55" s="47"/>
      <c r="D55" s="48"/>
      <c r="E55" s="162"/>
      <c r="F55" s="163"/>
    </row>
    <row r="56" spans="1:9" ht="15.75" thickTop="1">
      <c r="E56" s="152"/>
      <c r="F56" s="152"/>
    </row>
    <row r="57" spans="1:9">
      <c r="E57" s="152"/>
      <c r="F57" s="152"/>
    </row>
    <row r="58" spans="1:9" ht="20.25">
      <c r="A58" s="131" t="s">
        <v>148</v>
      </c>
      <c r="B58" s="138" t="s">
        <v>52</v>
      </c>
      <c r="C58" s="132"/>
      <c r="D58" s="136"/>
      <c r="E58" s="186"/>
      <c r="F58" s="182"/>
      <c r="H58" s="22"/>
      <c r="I58" s="22"/>
    </row>
    <row r="59" spans="1:9">
      <c r="E59" s="152"/>
      <c r="F59" s="152"/>
    </row>
    <row r="60" spans="1:9">
      <c r="E60" s="152"/>
      <c r="F60" s="152"/>
    </row>
    <row r="61" spans="1:9" ht="38.25">
      <c r="A61" s="103" t="s">
        <v>149</v>
      </c>
      <c r="B61" s="109" t="s">
        <v>53</v>
      </c>
      <c r="E61" s="152"/>
      <c r="F61" s="152"/>
      <c r="H61" s="22"/>
      <c r="I61" s="22"/>
    </row>
    <row r="62" spans="1:9">
      <c r="B62" s="109" t="s">
        <v>59</v>
      </c>
      <c r="E62" s="152"/>
      <c r="F62" s="152"/>
    </row>
    <row r="63" spans="1:9">
      <c r="B63" s="109" t="s">
        <v>61</v>
      </c>
      <c r="E63" s="152"/>
      <c r="F63" s="152"/>
    </row>
    <row r="64" spans="1:9">
      <c r="B64" s="109" t="s">
        <v>54</v>
      </c>
      <c r="E64" s="152"/>
      <c r="F64" s="152"/>
    </row>
    <row r="65" spans="1:6">
      <c r="B65" s="109" t="s">
        <v>55</v>
      </c>
      <c r="E65" s="152"/>
      <c r="F65" s="152"/>
    </row>
    <row r="66" spans="1:6" ht="25.5">
      <c r="B66" s="109" t="s">
        <v>56</v>
      </c>
      <c r="E66" s="152"/>
      <c r="F66" s="152"/>
    </row>
    <row r="67" spans="1:6" ht="25.5">
      <c r="B67" s="109" t="s">
        <v>57</v>
      </c>
      <c r="E67" s="152"/>
      <c r="F67" s="152"/>
    </row>
    <row r="68" spans="1:6" ht="63.75">
      <c r="B68" s="109" t="s">
        <v>84</v>
      </c>
      <c r="E68" s="152"/>
      <c r="F68" s="152"/>
    </row>
    <row r="69" spans="1:6">
      <c r="B69" s="109" t="s">
        <v>58</v>
      </c>
      <c r="E69" s="152"/>
      <c r="F69" s="152"/>
    </row>
    <row r="70" spans="1:6">
      <c r="B70" s="109" t="s">
        <v>60</v>
      </c>
      <c r="C70" s="104" t="s">
        <v>12</v>
      </c>
      <c r="D70" s="62">
        <v>19</v>
      </c>
      <c r="E70" s="152"/>
      <c r="F70" s="152">
        <f>D70*E70</f>
        <v>0</v>
      </c>
    </row>
    <row r="71" spans="1:6">
      <c r="D71" s="62"/>
      <c r="E71" s="152"/>
      <c r="F71" s="152"/>
    </row>
    <row r="72" spans="1:6" ht="184.5" customHeight="1">
      <c r="A72" s="103" t="s">
        <v>223</v>
      </c>
      <c r="B72" s="109" t="s">
        <v>241</v>
      </c>
      <c r="D72" s="62"/>
      <c r="E72" s="152"/>
      <c r="F72" s="152"/>
    </row>
    <row r="73" spans="1:6">
      <c r="B73" s="109" t="s">
        <v>58</v>
      </c>
      <c r="D73" s="62"/>
      <c r="E73" s="152"/>
      <c r="F73" s="152"/>
    </row>
    <row r="74" spans="1:6">
      <c r="B74" s="109" t="s">
        <v>224</v>
      </c>
      <c r="C74" s="104" t="s">
        <v>12</v>
      </c>
      <c r="D74" s="62">
        <v>18</v>
      </c>
      <c r="E74" s="152"/>
      <c r="F74" s="152">
        <f>D74*E74</f>
        <v>0</v>
      </c>
    </row>
    <row r="75" spans="1:6">
      <c r="D75" s="62"/>
      <c r="E75" s="152"/>
      <c r="F75" s="152"/>
    </row>
    <row r="76" spans="1:6" ht="165.75">
      <c r="A76" s="103" t="s">
        <v>225</v>
      </c>
      <c r="B76" s="109" t="s">
        <v>226</v>
      </c>
      <c r="D76" s="62"/>
      <c r="E76" s="152"/>
      <c r="F76" s="152"/>
    </row>
    <row r="77" spans="1:6" ht="15.75">
      <c r="B77" s="109" t="s">
        <v>227</v>
      </c>
      <c r="C77" s="104" t="s">
        <v>12</v>
      </c>
      <c r="D77" s="62">
        <v>2</v>
      </c>
      <c r="E77" s="152"/>
      <c r="F77" s="152">
        <f>D77*E77</f>
        <v>0</v>
      </c>
    </row>
    <row r="78" spans="1:6" ht="15.75">
      <c r="B78" s="109" t="s">
        <v>228</v>
      </c>
      <c r="C78" s="104" t="s">
        <v>12</v>
      </c>
      <c r="D78" s="62">
        <v>1</v>
      </c>
      <c r="E78" s="152"/>
      <c r="F78" s="152">
        <f>D78*E78</f>
        <v>0</v>
      </c>
    </row>
    <row r="79" spans="1:6">
      <c r="D79" s="62"/>
      <c r="E79" s="152"/>
      <c r="F79" s="152"/>
    </row>
    <row r="80" spans="1:6" ht="144.75" customHeight="1">
      <c r="A80" s="103" t="s">
        <v>229</v>
      </c>
      <c r="B80" s="109" t="s">
        <v>232</v>
      </c>
      <c r="D80" s="62"/>
      <c r="E80" s="152"/>
      <c r="F80" s="152"/>
    </row>
    <row r="81" spans="1:12">
      <c r="B81" s="109" t="s">
        <v>230</v>
      </c>
      <c r="C81" s="104" t="s">
        <v>231</v>
      </c>
      <c r="D81" s="62">
        <v>21</v>
      </c>
      <c r="E81" s="152"/>
      <c r="F81" s="152">
        <f>D81*E81</f>
        <v>0</v>
      </c>
    </row>
    <row r="82" spans="1:12">
      <c r="D82" s="62"/>
      <c r="E82" s="152"/>
      <c r="F82" s="152"/>
    </row>
    <row r="83" spans="1:12">
      <c r="A83" s="35"/>
      <c r="B83" s="106"/>
      <c r="C83" s="107"/>
      <c r="D83" s="108"/>
      <c r="E83" s="184"/>
      <c r="F83" s="185"/>
    </row>
    <row r="84" spans="1:12">
      <c r="A84" s="16"/>
      <c r="B84" s="58" t="s">
        <v>76</v>
      </c>
      <c r="C84" s="17"/>
      <c r="D84" s="45"/>
      <c r="E84" s="161"/>
      <c r="F84" s="156">
        <f>SUM(F70:F81)</f>
        <v>0</v>
      </c>
    </row>
    <row r="85" spans="1:12" ht="15.75" thickBot="1">
      <c r="A85" s="16"/>
      <c r="B85" s="111"/>
      <c r="C85" s="47"/>
      <c r="D85" s="48"/>
      <c r="E85" s="162"/>
      <c r="F85" s="163"/>
    </row>
    <row r="86" spans="1:12" ht="15.75" thickTop="1">
      <c r="E86" s="152"/>
      <c r="F86" s="152"/>
    </row>
    <row r="87" spans="1:12">
      <c r="E87" s="152"/>
      <c r="F87" s="152"/>
    </row>
    <row r="88" spans="1:12" ht="21.75">
      <c r="A88" s="139" t="s">
        <v>150</v>
      </c>
      <c r="B88" s="140" t="s">
        <v>62</v>
      </c>
      <c r="C88" s="141"/>
      <c r="D88" s="142"/>
      <c r="E88" s="187"/>
      <c r="F88" s="188"/>
      <c r="H88" s="22"/>
      <c r="I88" s="22"/>
    </row>
    <row r="89" spans="1:12">
      <c r="E89" s="152"/>
      <c r="F89" s="152"/>
    </row>
    <row r="90" spans="1:12">
      <c r="E90" s="152"/>
      <c r="F90" s="152"/>
    </row>
    <row r="91" spans="1:12" ht="89.25">
      <c r="A91" s="103" t="s">
        <v>151</v>
      </c>
      <c r="B91" s="109" t="s">
        <v>235</v>
      </c>
      <c r="E91" s="152"/>
      <c r="F91" s="152"/>
      <c r="H91" s="22"/>
      <c r="I91" s="22"/>
      <c r="L91" s="62"/>
    </row>
    <row r="92" spans="1:12">
      <c r="B92" s="112" t="s">
        <v>233</v>
      </c>
      <c r="C92" s="104" t="s">
        <v>11</v>
      </c>
      <c r="D92" s="62">
        <v>236</v>
      </c>
      <c r="E92" s="152"/>
      <c r="F92" s="152">
        <f>D92*E92</f>
        <v>0</v>
      </c>
    </row>
    <row r="93" spans="1:12">
      <c r="B93" s="112" t="s">
        <v>234</v>
      </c>
      <c r="C93" s="104" t="s">
        <v>11</v>
      </c>
      <c r="D93" s="62">
        <v>128</v>
      </c>
      <c r="E93" s="152"/>
      <c r="F93" s="152">
        <f>D93*E93</f>
        <v>0</v>
      </c>
    </row>
    <row r="94" spans="1:12">
      <c r="B94" s="112"/>
      <c r="D94" s="62"/>
      <c r="E94" s="152"/>
      <c r="F94" s="152"/>
    </row>
    <row r="95" spans="1:12">
      <c r="A95" s="35"/>
      <c r="B95" s="106"/>
      <c r="C95" s="107"/>
      <c r="D95" s="108"/>
      <c r="E95" s="184"/>
      <c r="F95" s="185"/>
    </row>
    <row r="96" spans="1:12">
      <c r="A96" s="16"/>
      <c r="B96" s="58" t="s">
        <v>62</v>
      </c>
      <c r="C96" s="17"/>
      <c r="D96" s="45"/>
      <c r="E96" s="161"/>
      <c r="F96" s="156">
        <f>SUM(F92:F93)</f>
        <v>0</v>
      </c>
    </row>
    <row r="97" spans="1:9" ht="15.75" thickBot="1">
      <c r="A97" s="16"/>
      <c r="B97" s="111"/>
      <c r="C97" s="47"/>
      <c r="D97" s="48"/>
      <c r="E97" s="162"/>
      <c r="F97" s="163"/>
    </row>
    <row r="98" spans="1:9" ht="15.75" thickTop="1">
      <c r="E98" s="152"/>
      <c r="F98" s="152"/>
    </row>
    <row r="99" spans="1:9">
      <c r="E99" s="152"/>
      <c r="F99" s="152"/>
    </row>
    <row r="100" spans="1:9">
      <c r="E100" s="152"/>
      <c r="F100" s="152"/>
    </row>
    <row r="101" spans="1:9" ht="21.75">
      <c r="A101" s="139" t="s">
        <v>152</v>
      </c>
      <c r="B101" s="140" t="s">
        <v>63</v>
      </c>
      <c r="C101" s="141"/>
      <c r="D101" s="142"/>
      <c r="E101" s="187"/>
      <c r="F101" s="188"/>
      <c r="H101" s="22"/>
      <c r="I101" s="22"/>
    </row>
    <row r="102" spans="1:9">
      <c r="E102" s="152"/>
      <c r="F102" s="152"/>
    </row>
    <row r="103" spans="1:9">
      <c r="E103" s="152"/>
      <c r="F103" s="152"/>
    </row>
    <row r="104" spans="1:9" ht="111" customHeight="1">
      <c r="A104" s="103" t="s">
        <v>153</v>
      </c>
      <c r="B104" s="109" t="s">
        <v>64</v>
      </c>
      <c r="E104" s="152"/>
      <c r="F104" s="152"/>
      <c r="H104" s="22"/>
      <c r="I104" s="22"/>
    </row>
    <row r="105" spans="1:9">
      <c r="C105" s="104" t="s">
        <v>65</v>
      </c>
      <c r="D105" s="62"/>
      <c r="E105" s="152"/>
      <c r="F105" s="152">
        <f>D105*E105</f>
        <v>0</v>
      </c>
    </row>
    <row r="106" spans="1:9">
      <c r="D106" s="62"/>
      <c r="E106" s="152"/>
      <c r="F106" s="152"/>
    </row>
    <row r="107" spans="1:9" ht="38.25">
      <c r="A107" s="103" t="s">
        <v>236</v>
      </c>
      <c r="B107" s="109" t="s">
        <v>237</v>
      </c>
      <c r="D107" s="62"/>
      <c r="E107" s="152"/>
      <c r="F107" s="152"/>
    </row>
    <row r="108" spans="1:9">
      <c r="B108" s="109" t="s">
        <v>238</v>
      </c>
      <c r="C108" s="104" t="s">
        <v>12</v>
      </c>
      <c r="D108" s="62">
        <v>1</v>
      </c>
      <c r="E108" s="152"/>
      <c r="F108" s="152">
        <f>D108*E108</f>
        <v>0</v>
      </c>
    </row>
    <row r="109" spans="1:9">
      <c r="D109" s="62"/>
      <c r="E109" s="152"/>
      <c r="F109" s="152"/>
    </row>
    <row r="110" spans="1:9" ht="38.25">
      <c r="A110" s="103" t="s">
        <v>239</v>
      </c>
      <c r="B110" s="109" t="s">
        <v>240</v>
      </c>
      <c r="D110" s="62"/>
      <c r="E110" s="152"/>
      <c r="F110" s="152"/>
    </row>
    <row r="111" spans="1:9">
      <c r="B111" s="109" t="s">
        <v>238</v>
      </c>
      <c r="C111" s="104" t="s">
        <v>12</v>
      </c>
      <c r="D111" s="62">
        <v>20</v>
      </c>
      <c r="E111" s="152"/>
      <c r="F111" s="152">
        <f>D111*E111</f>
        <v>0</v>
      </c>
    </row>
    <row r="112" spans="1:9">
      <c r="D112" s="62"/>
      <c r="E112" s="152"/>
      <c r="F112" s="152"/>
    </row>
    <row r="113" spans="1:6">
      <c r="D113" s="62"/>
      <c r="E113" s="152"/>
      <c r="F113" s="152"/>
    </row>
    <row r="114" spans="1:6">
      <c r="D114" s="62"/>
      <c r="E114" s="152"/>
      <c r="F114" s="152"/>
    </row>
    <row r="115" spans="1:6">
      <c r="D115" s="62"/>
      <c r="E115" s="152"/>
      <c r="F115" s="152"/>
    </row>
    <row r="116" spans="1:6">
      <c r="D116" s="62"/>
      <c r="E116" s="152"/>
      <c r="F116" s="152"/>
    </row>
    <row r="117" spans="1:6">
      <c r="E117" s="152"/>
      <c r="F117" s="152"/>
    </row>
    <row r="118" spans="1:6">
      <c r="E118" s="152"/>
      <c r="F118" s="152"/>
    </row>
    <row r="119" spans="1:6">
      <c r="A119" s="35"/>
      <c r="B119" s="106"/>
      <c r="C119" s="107"/>
      <c r="D119" s="108"/>
      <c r="E119" s="184"/>
      <c r="F119" s="185"/>
    </row>
    <row r="120" spans="1:6">
      <c r="A120" s="16"/>
      <c r="B120" s="58" t="s">
        <v>77</v>
      </c>
      <c r="C120" s="17"/>
      <c r="D120" s="45"/>
      <c r="E120" s="161"/>
      <c r="F120" s="156">
        <f>SUM(F105:F111)</f>
        <v>0</v>
      </c>
    </row>
    <row r="121" spans="1:6" ht="15.75" thickBot="1">
      <c r="A121" s="16"/>
      <c r="B121" s="111"/>
      <c r="C121" s="47"/>
      <c r="D121" s="48"/>
      <c r="E121" s="162"/>
      <c r="F121" s="163"/>
    </row>
    <row r="122" spans="1:6" ht="15.75" thickTop="1">
      <c r="E122" s="152"/>
      <c r="F122" s="152"/>
    </row>
    <row r="123" spans="1:6">
      <c r="E123" s="152"/>
      <c r="F123" s="152"/>
    </row>
    <row r="124" spans="1:6">
      <c r="E124" s="152"/>
      <c r="F124" s="152"/>
    </row>
    <row r="125" spans="1:6">
      <c r="E125" s="152"/>
      <c r="F125" s="152"/>
    </row>
    <row r="126" spans="1:6">
      <c r="E126" s="152"/>
      <c r="F126" s="152"/>
    </row>
    <row r="127" spans="1:6">
      <c r="E127" s="152"/>
      <c r="F127" s="152"/>
    </row>
    <row r="128" spans="1:6">
      <c r="E128" s="152"/>
      <c r="F128" s="152"/>
    </row>
    <row r="129" spans="1:9" ht="27.75">
      <c r="A129" s="128"/>
      <c r="B129" s="145" t="s">
        <v>86</v>
      </c>
      <c r="C129" s="146"/>
      <c r="D129" s="147"/>
      <c r="E129" s="189"/>
      <c r="F129" s="190"/>
    </row>
    <row r="130" spans="1:9">
      <c r="A130" s="65"/>
      <c r="B130" s="34"/>
      <c r="C130" s="66"/>
      <c r="D130" s="25"/>
      <c r="E130" s="191"/>
      <c r="F130" s="192"/>
    </row>
    <row r="131" spans="1:9">
      <c r="A131" s="65"/>
      <c r="B131" s="34"/>
      <c r="C131" s="66"/>
      <c r="D131" s="25"/>
      <c r="E131" s="191"/>
      <c r="F131" s="192"/>
    </row>
    <row r="132" spans="1:9">
      <c r="A132" s="65"/>
      <c r="B132" s="34"/>
      <c r="C132" s="66"/>
      <c r="D132" s="25"/>
      <c r="E132" s="191"/>
      <c r="F132" s="192"/>
    </row>
    <row r="133" spans="1:9" ht="18">
      <c r="A133" s="70" t="s">
        <v>154</v>
      </c>
      <c r="B133" s="71" t="s">
        <v>42</v>
      </c>
      <c r="C133" s="72"/>
      <c r="D133" s="73"/>
      <c r="E133" s="198">
        <f>F34</f>
        <v>0</v>
      </c>
      <c r="F133" s="198"/>
      <c r="H133" s="22"/>
      <c r="I133" s="22"/>
    </row>
    <row r="134" spans="1:9" ht="18">
      <c r="A134" s="70" t="s">
        <v>155</v>
      </c>
      <c r="B134" s="71" t="s">
        <v>15</v>
      </c>
      <c r="C134" s="72"/>
      <c r="D134" s="73"/>
      <c r="E134" s="199">
        <f>F54</f>
        <v>0</v>
      </c>
      <c r="F134" s="199"/>
      <c r="H134" s="22"/>
      <c r="I134" s="22"/>
    </row>
    <row r="135" spans="1:9" ht="18">
      <c r="A135" s="70" t="s">
        <v>156</v>
      </c>
      <c r="B135" s="77" t="s">
        <v>52</v>
      </c>
      <c r="C135" s="72"/>
      <c r="D135" s="73"/>
      <c r="E135" s="198">
        <f>F84</f>
        <v>0</v>
      </c>
      <c r="F135" s="198"/>
      <c r="H135" s="22"/>
      <c r="I135" s="22"/>
    </row>
    <row r="136" spans="1:9" ht="18">
      <c r="A136" s="78" t="s">
        <v>157</v>
      </c>
      <c r="B136" s="71" t="s">
        <v>62</v>
      </c>
      <c r="C136" s="72"/>
      <c r="D136" s="73"/>
      <c r="E136" s="198">
        <f>F96</f>
        <v>0</v>
      </c>
      <c r="F136" s="198"/>
      <c r="H136" s="22"/>
      <c r="I136" s="22"/>
    </row>
    <row r="137" spans="1:9" ht="18">
      <c r="A137" s="78" t="s">
        <v>158</v>
      </c>
      <c r="B137" s="71" t="s">
        <v>63</v>
      </c>
      <c r="C137" s="72"/>
      <c r="D137" s="73"/>
      <c r="E137" s="198">
        <f>F120</f>
        <v>0</v>
      </c>
      <c r="F137" s="198"/>
      <c r="H137" s="22"/>
      <c r="I137" s="22"/>
    </row>
    <row r="138" spans="1:9">
      <c r="A138" s="31"/>
      <c r="B138" s="79"/>
      <c r="C138" s="80"/>
      <c r="D138" s="81"/>
      <c r="E138" s="193"/>
      <c r="F138" s="176"/>
    </row>
    <row r="139" spans="1:9">
      <c r="A139" s="31"/>
      <c r="B139" s="34"/>
      <c r="C139" s="22"/>
      <c r="D139" s="29"/>
      <c r="E139" s="151"/>
      <c r="F139" s="177"/>
    </row>
    <row r="140" spans="1:9" ht="18">
      <c r="A140" s="84"/>
      <c r="B140" s="85" t="s">
        <v>43</v>
      </c>
      <c r="C140" s="86"/>
      <c r="D140" s="87"/>
      <c r="E140" s="202">
        <f>SUM(E133:F137)</f>
        <v>0</v>
      </c>
      <c r="F140" s="202"/>
    </row>
    <row r="141" spans="1:9" ht="15.75" thickBot="1">
      <c r="A141" s="31"/>
      <c r="B141" s="88"/>
      <c r="C141" s="89"/>
      <c r="D141" s="90"/>
      <c r="E141" s="194"/>
      <c r="F141" s="195"/>
    </row>
    <row r="142" spans="1:9">
      <c r="A142" s="31"/>
      <c r="B142" s="34"/>
      <c r="C142" s="22"/>
      <c r="D142" s="29"/>
      <c r="E142" s="24"/>
      <c r="F142" s="22"/>
    </row>
    <row r="144" spans="1:9">
      <c r="A144" s="65"/>
      <c r="B144" s="34"/>
      <c r="C144" s="66"/>
      <c r="D144" s="25"/>
      <c r="E144" s="67"/>
      <c r="F144" s="68"/>
    </row>
    <row r="145" spans="1:6">
      <c r="A145" s="93"/>
      <c r="B145" s="94"/>
      <c r="C145" s="93"/>
      <c r="D145" s="95"/>
      <c r="E145" s="95"/>
      <c r="F145" s="96"/>
    </row>
    <row r="146" spans="1:6">
      <c r="A146" s="97"/>
      <c r="B146" s="94"/>
      <c r="C146" s="93"/>
      <c r="D146" s="95"/>
      <c r="E146" s="95"/>
      <c r="F146" s="96"/>
    </row>
    <row r="147" spans="1:6">
      <c r="A147" s="98"/>
      <c r="B147" s="21"/>
      <c r="C147" s="100"/>
      <c r="D147" s="101"/>
      <c r="E147" s="19"/>
      <c r="F147" s="20"/>
    </row>
    <row r="148" spans="1:6">
      <c r="A148" s="16"/>
      <c r="B148" s="58"/>
      <c r="C148" s="15"/>
      <c r="D148" s="15"/>
      <c r="E148" s="15"/>
      <c r="F148" s="15"/>
    </row>
    <row r="149" spans="1:6">
      <c r="A149" s="98"/>
      <c r="B149" s="98"/>
      <c r="C149" s="21"/>
      <c r="D149" s="21"/>
      <c r="E149" s="21"/>
      <c r="F149" s="21"/>
    </row>
    <row r="150" spans="1:6">
      <c r="A150" s="98"/>
      <c r="B150" s="99"/>
      <c r="C150" s="21"/>
      <c r="D150" s="21"/>
      <c r="E150" s="21"/>
      <c r="F150" s="21"/>
    </row>
    <row r="151" spans="1:6">
      <c r="A151" s="16"/>
      <c r="B151" s="58"/>
      <c r="C151" s="15"/>
      <c r="D151" s="15"/>
      <c r="E151" s="15"/>
      <c r="F151" s="15"/>
    </row>
    <row r="152" spans="1:6">
      <c r="A152" s="31"/>
      <c r="B152" s="34"/>
      <c r="C152" s="24"/>
      <c r="D152" s="29"/>
      <c r="E152" s="26"/>
      <c r="F152" s="27"/>
    </row>
    <row r="153" spans="1:6">
      <c r="A153" s="22"/>
      <c r="B153" s="31"/>
      <c r="C153" s="22"/>
      <c r="D153" s="29"/>
      <c r="E153" s="26"/>
      <c r="F153" s="27"/>
    </row>
    <row r="154" spans="1:6">
      <c r="A154" s="31"/>
      <c r="B154" s="34"/>
      <c r="C154" s="24"/>
      <c r="D154" s="29"/>
      <c r="E154" s="26"/>
      <c r="F154" s="27"/>
    </row>
    <row r="155" spans="1:6">
      <c r="A155" s="31"/>
      <c r="B155" s="34"/>
      <c r="C155" s="24"/>
      <c r="D155" s="29"/>
      <c r="E155" s="26"/>
      <c r="F155" s="27"/>
    </row>
    <row r="156" spans="1:6">
      <c r="A156" s="31"/>
      <c r="B156" s="34"/>
      <c r="C156" s="24"/>
      <c r="D156" s="29"/>
      <c r="E156" s="26"/>
      <c r="F156" s="27"/>
    </row>
    <row r="157" spans="1:6">
      <c r="A157" s="31"/>
      <c r="B157" s="34"/>
      <c r="C157" s="24"/>
      <c r="D157" s="29"/>
      <c r="E157" s="26"/>
      <c r="F157" s="27"/>
    </row>
    <row r="158" spans="1:6">
      <c r="A158" s="31"/>
      <c r="B158" s="31"/>
      <c r="C158" s="24"/>
      <c r="D158" s="29"/>
      <c r="E158" s="26"/>
      <c r="F158" s="27"/>
    </row>
    <row r="159" spans="1:6">
      <c r="A159" s="31"/>
      <c r="B159" s="31"/>
      <c r="C159" s="24"/>
      <c r="D159" s="29"/>
      <c r="E159" s="26"/>
      <c r="F159" s="27"/>
    </row>
    <row r="160" spans="1:6">
      <c r="A160" s="31"/>
      <c r="B160" s="31"/>
      <c r="C160" s="24"/>
      <c r="D160" s="29"/>
      <c r="E160" s="26"/>
      <c r="F160" s="27"/>
    </row>
    <row r="161" spans="1:6">
      <c r="A161" s="31"/>
      <c r="B161" s="31"/>
      <c r="C161" s="24"/>
      <c r="D161" s="29"/>
      <c r="E161" s="26"/>
      <c r="F161" s="27"/>
    </row>
    <row r="162" spans="1:6">
      <c r="A162" s="31"/>
      <c r="B162" s="31"/>
      <c r="C162" s="24"/>
      <c r="D162" s="29"/>
      <c r="E162" s="26"/>
      <c r="F162" s="27"/>
    </row>
    <row r="163" spans="1:6">
      <c r="A163" s="31"/>
      <c r="B163" s="31"/>
      <c r="C163" s="24"/>
      <c r="D163" s="29"/>
      <c r="E163" s="26"/>
      <c r="F163" s="27"/>
    </row>
    <row r="164" spans="1:6">
      <c r="A164" s="31"/>
      <c r="B164" s="31"/>
      <c r="C164" s="24"/>
      <c r="D164" s="29"/>
      <c r="E164" s="26"/>
      <c r="F164" s="27"/>
    </row>
    <row r="165" spans="1:6">
      <c r="A165" s="31"/>
      <c r="B165" s="31"/>
      <c r="C165" s="24"/>
      <c r="D165" s="29"/>
      <c r="E165" s="26"/>
      <c r="F165" s="27"/>
    </row>
    <row r="166" spans="1:6">
      <c r="A166" s="31"/>
      <c r="B166" s="31"/>
      <c r="C166" s="24"/>
      <c r="D166" s="29"/>
      <c r="E166" s="26"/>
      <c r="F166" s="27"/>
    </row>
    <row r="167" spans="1:6">
      <c r="A167" s="31"/>
      <c r="B167" s="31"/>
      <c r="C167" s="24"/>
      <c r="D167" s="29"/>
      <c r="E167" s="26"/>
      <c r="F167" s="27"/>
    </row>
    <row r="168" spans="1:6">
      <c r="A168" s="31"/>
      <c r="B168" s="34"/>
      <c r="C168" s="24"/>
      <c r="D168" s="29"/>
      <c r="E168" s="26"/>
      <c r="F168" s="27"/>
    </row>
    <row r="169" spans="1:6">
      <c r="A169" s="31"/>
      <c r="B169" s="34"/>
      <c r="C169" s="24"/>
      <c r="D169" s="29"/>
      <c r="E169" s="26"/>
      <c r="F169" s="27"/>
    </row>
    <row r="170" spans="1:6">
      <c r="A170" s="31"/>
      <c r="B170" s="34"/>
      <c r="C170" s="24"/>
      <c r="D170" s="29"/>
      <c r="E170" s="26"/>
      <c r="F170" s="27"/>
    </row>
    <row r="171" spans="1:6">
      <c r="A171" s="31"/>
      <c r="B171" s="34"/>
      <c r="C171" s="24"/>
      <c r="D171" s="29"/>
      <c r="E171" s="26"/>
      <c r="F171" s="27"/>
    </row>
    <row r="172" spans="1:6">
      <c r="A172" s="31"/>
      <c r="B172" s="34"/>
      <c r="C172" s="32"/>
      <c r="D172" s="29"/>
      <c r="E172" s="26"/>
      <c r="F172" s="27"/>
    </row>
    <row r="173" spans="1:6">
      <c r="A173" s="31"/>
      <c r="B173" s="34"/>
      <c r="C173" s="24"/>
      <c r="D173" s="29"/>
      <c r="E173" s="26"/>
      <c r="F173" s="27"/>
    </row>
    <row r="174" spans="1:6">
      <c r="A174" s="31"/>
      <c r="B174" s="34"/>
      <c r="C174" s="24"/>
      <c r="D174" s="29"/>
      <c r="E174" s="26"/>
      <c r="F174" s="27"/>
    </row>
  </sheetData>
  <mergeCells count="7">
    <mergeCell ref="E137:F137"/>
    <mergeCell ref="E140:F140"/>
    <mergeCell ref="B10:F10"/>
    <mergeCell ref="E133:F133"/>
    <mergeCell ref="E134:F134"/>
    <mergeCell ref="E135:F135"/>
    <mergeCell ref="E136:F136"/>
  </mergeCells>
  <phoneticPr fontId="28" type="noConversion"/>
  <pageMargins left="0.70866141732283472" right="0.70866141732283472" top="0.74803149606299213" bottom="0.74803149606299213" header="0.31496062992125984" footer="0.31496062992125984"/>
  <pageSetup paperSize="9" scale="86" firstPageNumber="61" orientation="portrait" useFirstPageNumber="1" horizontalDpi="1200" verticalDpi="1200" r:id="rId1"/>
  <headerFooter differentFirst="1">
    <oddHeader>&amp;RIZVEDBENI  PROJEKT  03/21-03/21, Planium d.o.o., Rijeka
_________________________________________________________________________________________________________</oddHeader>
    <oddFooter>&amp;L_________________________________________________________________________________________________________
REKONSTRUKCIJA KAMENITE ULICE I DIJELA SAJMIŠNE ULICE, DELNICE&amp;R&amp;P</oddFooter>
    <firstFooter>&amp;L_________________________________________________________________________________________________________
REKONSTRUKCIJA KAMENITE ULICE I DIJELA SAJMIŠNE ULICE, DELNICE&amp;R&amp;P</firstFooter>
  </headerFooter>
  <rowBreaks count="4" manualBreakCount="4">
    <brk id="19" max="5" man="1"/>
    <brk id="47" max="5" man="1"/>
    <brk id="85" max="5" man="1"/>
    <brk id="126" max="5" man="1"/>
  </rowBreaks>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1"/>
  <sheetViews>
    <sheetView view="pageLayout" zoomScale="70" zoomScaleNormal="100" zoomScaleSheetLayoutView="130" zoomScalePageLayoutView="70" workbookViewId="0">
      <selection activeCell="B51" sqref="B51"/>
    </sheetView>
  </sheetViews>
  <sheetFormatPr defaultRowHeight="15"/>
  <cols>
    <col min="1" max="1" width="6.5703125" customWidth="1"/>
    <col min="2" max="2" width="52.140625" customWidth="1"/>
    <col min="3" max="3" width="8.7109375" customWidth="1"/>
    <col min="4" max="4" width="10.28515625" customWidth="1"/>
    <col min="5" max="5" width="14" customWidth="1"/>
  </cols>
  <sheetData>
    <row r="2" spans="1:6">
      <c r="A2" s="103"/>
      <c r="B2" s="109"/>
      <c r="C2" s="104"/>
      <c r="D2" s="104"/>
      <c r="E2" s="104"/>
      <c r="F2" s="104"/>
    </row>
    <row r="6" spans="1:6">
      <c r="A6" s="65"/>
      <c r="B6" s="34"/>
      <c r="C6" s="66"/>
      <c r="D6" s="25"/>
      <c r="E6" s="67"/>
      <c r="F6" s="68"/>
    </row>
    <row r="7" spans="1:6">
      <c r="A7" s="65"/>
      <c r="B7" s="34"/>
      <c r="C7" s="66"/>
      <c r="D7" s="25"/>
      <c r="E7" s="67"/>
      <c r="F7" s="68"/>
    </row>
    <row r="8" spans="1:6" ht="27.75">
      <c r="A8" s="128"/>
      <c r="B8" s="145" t="s">
        <v>91</v>
      </c>
      <c r="C8" s="146"/>
      <c r="D8" s="147"/>
      <c r="E8" s="148"/>
      <c r="F8" s="149"/>
    </row>
    <row r="9" spans="1:6">
      <c r="A9" s="65"/>
      <c r="B9" s="34"/>
      <c r="C9" s="66"/>
      <c r="D9" s="25"/>
      <c r="E9" s="67"/>
      <c r="F9" s="68"/>
    </row>
    <row r="10" spans="1:6">
      <c r="A10" s="65"/>
      <c r="B10" s="34"/>
      <c r="C10" s="66"/>
      <c r="D10" s="25"/>
      <c r="E10" s="67"/>
      <c r="F10" s="68"/>
    </row>
    <row r="11" spans="1:6">
      <c r="A11" s="65"/>
      <c r="B11" s="34"/>
      <c r="C11" s="66"/>
      <c r="D11" s="25"/>
      <c r="E11" s="67"/>
      <c r="F11" s="68"/>
    </row>
    <row r="12" spans="1:6" ht="18">
      <c r="A12" s="70" t="s">
        <v>161</v>
      </c>
      <c r="B12" s="71" t="s">
        <v>164</v>
      </c>
      <c r="C12" s="72"/>
      <c r="D12" s="73"/>
      <c r="E12" s="198">
        <f>'CESTA GRAĐEVINSKI DIO'!E210</f>
        <v>0</v>
      </c>
      <c r="F12" s="198"/>
    </row>
    <row r="13" spans="1:6" ht="18">
      <c r="A13" s="70" t="s">
        <v>162</v>
      </c>
      <c r="B13" s="71" t="s">
        <v>89</v>
      </c>
      <c r="C13" s="72"/>
      <c r="D13" s="73"/>
      <c r="E13" s="198">
        <f>'PROMETNA OPREMA'!E84:F84</f>
        <v>0</v>
      </c>
      <c r="F13" s="198"/>
    </row>
    <row r="14" spans="1:6" ht="18">
      <c r="A14" s="70" t="s">
        <v>163</v>
      </c>
      <c r="B14" s="77" t="s">
        <v>90</v>
      </c>
      <c r="C14" s="72"/>
      <c r="D14" s="73"/>
      <c r="E14" s="198">
        <f>ODVODNJA!E140</f>
        <v>0</v>
      </c>
      <c r="F14" s="198"/>
    </row>
    <row r="15" spans="1:6">
      <c r="A15" s="31"/>
      <c r="B15" s="79"/>
      <c r="C15" s="80"/>
      <c r="D15" s="81"/>
      <c r="E15" s="196"/>
      <c r="F15" s="196"/>
    </row>
    <row r="16" spans="1:6">
      <c r="A16" s="31"/>
      <c r="B16" s="34"/>
      <c r="C16" s="22"/>
      <c r="D16" s="29"/>
      <c r="E16" s="153"/>
      <c r="F16" s="153"/>
    </row>
    <row r="17" spans="1:6" ht="18">
      <c r="A17" s="84"/>
      <c r="B17" s="85" t="s">
        <v>43</v>
      </c>
      <c r="C17" s="86"/>
      <c r="D17" s="87"/>
      <c r="E17" s="198">
        <f>SUM(E12:F14)</f>
        <v>0</v>
      </c>
      <c r="F17" s="198"/>
    </row>
    <row r="18" spans="1:6" ht="15.75" thickBot="1">
      <c r="A18" s="31"/>
      <c r="B18" s="88"/>
      <c r="C18" s="89"/>
      <c r="D18" s="90"/>
      <c r="E18" s="194"/>
      <c r="F18" s="195"/>
    </row>
    <row r="19" spans="1:6">
      <c r="A19" s="31"/>
      <c r="B19" s="34"/>
      <c r="C19" s="22"/>
      <c r="D19" s="29"/>
      <c r="E19" s="24"/>
      <c r="F19" s="22"/>
    </row>
    <row r="20" spans="1:6">
      <c r="A20" s="65"/>
      <c r="B20" s="34"/>
      <c r="C20" s="66"/>
      <c r="D20" s="25"/>
      <c r="E20" s="67"/>
      <c r="F20" s="68"/>
    </row>
    <row r="30" spans="1:6">
      <c r="A30" s="31"/>
      <c r="B30" s="34"/>
      <c r="C30" s="24"/>
      <c r="D30" s="29"/>
      <c r="E30" s="26"/>
      <c r="F30" s="27"/>
    </row>
    <row r="31" spans="1:6">
      <c r="A31" s="31"/>
      <c r="B31" s="34"/>
      <c r="C31" s="24"/>
      <c r="D31" s="29"/>
      <c r="E31" s="26"/>
      <c r="F31" s="27"/>
    </row>
  </sheetData>
  <mergeCells count="4">
    <mergeCell ref="E12:F12"/>
    <mergeCell ref="E17:F17"/>
    <mergeCell ref="E14:F14"/>
    <mergeCell ref="E13:F13"/>
  </mergeCells>
  <pageMargins left="0.70866141732283472" right="0.70866141732283472" top="0.74803149606299213" bottom="0.74803149606299213" header="0.31496062992125984" footer="0.31496062992125984"/>
  <pageSetup paperSize="9" scale="86" firstPageNumber="67" orientation="portrait" useFirstPageNumber="1" r:id="rId1"/>
  <headerFooter>
    <oddHeader>&amp;RIZVEDBENI  PROJEKT  03/21-03/21, Planium d.o.o., Rijeka
_________________________________________________________________________________________________________</oddHeader>
    <oddFooter>&amp;L_________________________________________________________________________________________________________
REKONSTRUKCIJA KAMENITE ULICE I DIJELA SAJMIŠNE ULICE, DELNICE&amp;R&amp;P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7</vt:i4>
      </vt:variant>
    </vt:vector>
  </HeadingPairs>
  <TitlesOfParts>
    <vt:vector size="11" baseType="lpstr">
      <vt:lpstr>CESTA GRAĐEVINSKI DIO</vt:lpstr>
      <vt:lpstr>PROMETNA OPREMA</vt:lpstr>
      <vt:lpstr>ODVODNJA</vt:lpstr>
      <vt:lpstr>REKAPITULACIJA</vt:lpstr>
      <vt:lpstr>'CESTA GRAĐEVINSKI DIO'!Ispis_naslova</vt:lpstr>
      <vt:lpstr>ODVODNJA!Ispis_naslova</vt:lpstr>
      <vt:lpstr>'PROMETNA OPREMA'!Ispis_naslova</vt:lpstr>
      <vt:lpstr>'CESTA GRAĐEVINSKI DIO'!Podrucje_ispisa</vt:lpstr>
      <vt:lpstr>ODVODNJA!Podrucje_ispisa</vt:lpstr>
      <vt:lpstr>'PROMETNA OPREMA'!Podrucje_ispisa</vt:lpstr>
      <vt:lpstr>REKAPITULACIJA!Podrucje_ispisa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Zvone</dc:creator>
  <cp:lastModifiedBy>Grad Delnice</cp:lastModifiedBy>
  <cp:lastPrinted>2021-08-23T12:10:20Z</cp:lastPrinted>
  <dcterms:created xsi:type="dcterms:W3CDTF">2020-02-18T23:17:14Z</dcterms:created>
  <dcterms:modified xsi:type="dcterms:W3CDTF">2023-03-28T07:37:45Z</dcterms:modified>
</cp:coreProperties>
</file>