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dokumenti\JAVNA NABAVA - ZAKON 2016\JEDNOSTAVNA NABAVA\elektroradovi veliki park i trg 138. brigade hv\"/>
    </mc:Choice>
  </mc:AlternateContent>
  <xr:revisionPtr revIDLastSave="0" documentId="13_ncr:1_{438A36E4-A092-4566-BC31-0BC61147B9D7}" xr6:coauthVersionLast="47" xr6:coauthVersionMax="47" xr10:uidLastSave="{00000000-0000-0000-0000-000000000000}"/>
  <bookViews>
    <workbookView xWindow="-120" yWindow="-120" windowWidth="29040" windowHeight="15840" xr2:uid="{D4399DBB-968A-404D-A11A-F848D57C0E2A}"/>
  </bookViews>
  <sheets>
    <sheet name="List1" sheetId="1" r:id="rId1"/>
  </sheets>
  <externalReferences>
    <externalReference r:id="rId2"/>
  </externalReferences>
  <definedNames>
    <definedName name="jed.mjera">'[1]list 2'!$A$1:$A$7</definedName>
    <definedName name="nazivmaterija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41" i="1"/>
  <c r="F33" i="1"/>
  <c r="F34" i="1"/>
  <c r="F35" i="1"/>
  <c r="F36" i="1"/>
  <c r="F37" i="1"/>
  <c r="F38" i="1"/>
  <c r="F39" i="1"/>
  <c r="F40" i="1"/>
  <c r="F22" i="1"/>
  <c r="F23" i="1"/>
  <c r="F24" i="1"/>
  <c r="F25" i="1"/>
  <c r="F26" i="1"/>
  <c r="F27" i="1"/>
  <c r="F28" i="1"/>
  <c r="F29" i="1"/>
  <c r="F30" i="1"/>
  <c r="F31" i="1"/>
  <c r="F3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2" i="1" l="1"/>
  <c r="F43" i="1" s="1"/>
  <c r="F44" i="1" s="1"/>
</calcChain>
</file>

<file path=xl/sharedStrings.xml><?xml version="1.0" encoding="utf-8"?>
<sst xmlns="http://schemas.openxmlformats.org/spreadsheetml/2006/main" count="84" uniqueCount="52">
  <si>
    <t>dobava i ugradnja samostojećeg PVC ormara 1125x920+800</t>
  </si>
  <si>
    <t>kom</t>
  </si>
  <si>
    <t>dobava i ugradnja rastavne sklopke NV00 160A 3P</t>
  </si>
  <si>
    <t>dobava i montaža NV00 osigurača 50A</t>
  </si>
  <si>
    <t>dobava i montaža NV00 osigurača 80A</t>
  </si>
  <si>
    <t>dobava i montaža aut.os. 32A 3P C 10kA</t>
  </si>
  <si>
    <t>dobava i montaža aut.os. 16A 3P C 10kA</t>
  </si>
  <si>
    <t>dobava i montaža aut.os. 16A 1P C 10kA</t>
  </si>
  <si>
    <t>dobava i montaža aut.os. 10A 1P C 10kA</t>
  </si>
  <si>
    <t>dobava i ugradnja svjetlosne sklopke</t>
  </si>
  <si>
    <t>dobava i ugradnja instalacijskog sklopnika 25A</t>
  </si>
  <si>
    <t>dobava i montaža ind.utičnice 16A 5P IP44</t>
  </si>
  <si>
    <t>dobava i montaža ind.utičnice 32A 5P IP45</t>
  </si>
  <si>
    <t>dobava i montaža šuko utičnice</t>
  </si>
  <si>
    <t>dobava i montaža grebenaste sklopke 1-0-2 1P 20A</t>
  </si>
  <si>
    <t>dobava i montaža fid.sklopke 40A 4P 0,03 10kA</t>
  </si>
  <si>
    <t>dobava i montaža fid.sklopke 63A 4P 0,03 10kA</t>
  </si>
  <si>
    <t>dobava i ugradnja distribucijskog bloka 160A 4P</t>
  </si>
  <si>
    <t>dobava i montaža aut.os. 25A 1P C 10kA</t>
  </si>
  <si>
    <t>dobava i montaža fid.sklopke 25A 4P 0,03 10kA</t>
  </si>
  <si>
    <t>sitni i potrošni materijal potreban za punu funkcionalnost ormara (vodiči, tuljci, vezice, stopice…)</t>
  </si>
  <si>
    <t>kpl</t>
  </si>
  <si>
    <t>strojni iskop kanala dim. 0,4x0,8 sa odlaganjem materijala sa strane iskopa</t>
  </si>
  <si>
    <t>m3</t>
  </si>
  <si>
    <t>ručni iskop kanala sa odlaganjem materijala sa strane iskopa</t>
  </si>
  <si>
    <t>dobava,doprema i ugradnja posteljice i obloge oko cijevi</t>
  </si>
  <si>
    <t>zatrpavanje kanala materijalom iz iskopa</t>
  </si>
  <si>
    <t>utovar i odvoz viška materijal</t>
  </si>
  <si>
    <t>dobava i ugradnja cijevi mapitel fi 110</t>
  </si>
  <si>
    <t>m</t>
  </si>
  <si>
    <t>dobava i ugradnja FeZn trake 25x4 mm2</t>
  </si>
  <si>
    <t>dobava i montaža FeZn križne spojnice 58x58/3</t>
  </si>
  <si>
    <t>dobava i polaganje trake upozorenja crvene boje "POZOR ENERGETSKI KABEL"</t>
  </si>
  <si>
    <t>dobava i polaganje cijevi mapitel fi40 (kamere)</t>
  </si>
  <si>
    <t>dobava i uvlačenje kabela UTP Cat6</t>
  </si>
  <si>
    <t>demontaža opreme iz kutije na stupu pored sjenice u Parku Kralja Tomislava</t>
  </si>
  <si>
    <t>montaža demontirane opreme u novi ormar kraj sjenice</t>
  </si>
  <si>
    <t>štukanje kablova od zdenca do novog ormara (u stavku uključen i potreban kabel)</t>
  </si>
  <si>
    <t>sitni i potrošni materijal</t>
  </si>
  <si>
    <t>eventualni manji građevinski poslovi kao uklanjanje tlakovaca, vraćanje tlakovaca; zaravnjavanje zemljišta nakon montaže….</t>
  </si>
  <si>
    <t>Rbr.</t>
  </si>
  <si>
    <t>Opis stavke</t>
  </si>
  <si>
    <t>Količina</t>
  </si>
  <si>
    <t>Jed.mjere</t>
  </si>
  <si>
    <t>Jed.cijena</t>
  </si>
  <si>
    <t>Ukupno</t>
  </si>
  <si>
    <t>TROŠKOVNIK</t>
  </si>
  <si>
    <t>UKUPNO</t>
  </si>
  <si>
    <t>PDV</t>
  </si>
  <si>
    <t>SVEUKUPNO</t>
  </si>
  <si>
    <t>Potpis ponuditelja: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</si>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</sst>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0" xfId="0" applyFont="1" applyAlignment="1" applyProtection="1"/>
    <xf numFmtId="0" fontId="1" fillId="0" borderId="1" xfId="0" applyFont="1" applyBorder="1" applyProtection="1"/>
    <xf numFmtId="0" fontId="0" fillId="0" borderId="0" xfId="0" applyProtection="1"/>
    <xf numFmtId="1" fontId="2" fillId="0" borderId="1" xfId="0" applyNumberFormat="1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vertical="top" wrapText="1"/>
    </xf>
    <xf numFmtId="0" fontId="0" fillId="0" borderId="0" xfId="0" applyBorder="1" applyAlignment="1" applyProtection="1"/>
    <xf numFmtId="4" fontId="0" fillId="0" borderId="1" xfId="0" applyNumberFormat="1" applyBorder="1" applyProtection="1"/>
    <xf numFmtId="4" fontId="0" fillId="0" borderId="2" xfId="0" applyNumberFormat="1" applyBorder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PONUDA%20br%2050-2022.,%20Grad%20Delnice%20Ormari%20i%20napajanje%20Selo%20Bake%20mraz%20i%20Park,%2023.05.2022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 2"/>
    </sheetNames>
    <sheetDataSet>
      <sheetData sheetId="0"/>
      <sheetData sheetId="1">
        <row r="2">
          <cell r="A2" t="str">
            <v>kom</v>
          </cell>
        </row>
        <row r="3">
          <cell r="A3" t="str">
            <v>m</v>
          </cell>
        </row>
        <row r="4">
          <cell r="A4" t="str">
            <v>sati</v>
          </cell>
        </row>
        <row r="5">
          <cell r="A5" t="str">
            <v>km</v>
          </cell>
        </row>
        <row r="6">
          <cell r="A6" t="str">
            <v>m2</v>
          </cell>
        </row>
        <row r="7">
          <cell r="A7" t="str">
            <v>m3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A567-DDA2-4C83-AA97-8B5C950C1B44}">
  <dimension ref="A2:F50"/>
  <sheetViews>
    <sheetView tabSelected="1" workbookViewId="0">
      <selection activeCell="N5" sqref="N5"/>
    </sheetView>
  </sheetViews>
  <sheetFormatPr defaultRowHeight="15" x14ac:dyDescent="0.25"/>
  <cols>
    <col min="1" max="1" width="6.42578125" style="8" customWidth="1"/>
    <col min="2" max="2" width="32.42578125" style="8" customWidth="1"/>
    <col min="3" max="4" width="11.85546875" style="8" customWidth="1"/>
    <col min="5" max="5" width="16" style="3" customWidth="1"/>
    <col min="6" max="6" width="19.42578125" style="8" customWidth="1"/>
    <col min="7" max="16384" width="9.140625" style="3"/>
  </cols>
  <sheetData>
    <row r="2" spans="1:6" ht="23.25" x14ac:dyDescent="0.35">
      <c r="A2" s="6" t="s">
        <v>46</v>
      </c>
      <c r="B2" s="6"/>
      <c r="C2" s="6"/>
      <c r="D2" s="6"/>
      <c r="E2" s="2"/>
      <c r="F2" s="6"/>
    </row>
    <row r="5" spans="1:6" x14ac:dyDescent="0.25">
      <c r="A5" s="7" t="s">
        <v>40</v>
      </c>
      <c r="B5" s="7" t="s">
        <v>41</v>
      </c>
      <c r="C5" s="7" t="s">
        <v>43</v>
      </c>
      <c r="D5" s="7" t="s">
        <v>42</v>
      </c>
      <c r="E5" s="4" t="s">
        <v>44</v>
      </c>
      <c r="F5" s="7" t="s">
        <v>45</v>
      </c>
    </row>
    <row r="6" spans="1:6" ht="29.25" customHeight="1" x14ac:dyDescent="0.25">
      <c r="A6" s="9">
        <v>1</v>
      </c>
      <c r="B6" s="10" t="s">
        <v>0</v>
      </c>
      <c r="C6" s="11" t="s">
        <v>1</v>
      </c>
      <c r="D6" s="11">
        <v>6</v>
      </c>
      <c r="E6" s="1"/>
      <c r="F6" s="14">
        <f>D6*E6</f>
        <v>0</v>
      </c>
    </row>
    <row r="7" spans="1:6" ht="33.75" customHeight="1" x14ac:dyDescent="0.25">
      <c r="A7" s="9">
        <v>2</v>
      </c>
      <c r="B7" s="10" t="s">
        <v>2</v>
      </c>
      <c r="C7" s="11" t="s">
        <v>1</v>
      </c>
      <c r="D7" s="11">
        <v>8</v>
      </c>
      <c r="E7" s="1"/>
      <c r="F7" s="14">
        <f t="shared" ref="F7:F41" si="0">D7*E7</f>
        <v>0</v>
      </c>
    </row>
    <row r="8" spans="1:6" ht="21.75" customHeight="1" x14ac:dyDescent="0.25">
      <c r="A8" s="9">
        <v>3</v>
      </c>
      <c r="B8" s="10" t="s">
        <v>3</v>
      </c>
      <c r="C8" s="11" t="s">
        <v>1</v>
      </c>
      <c r="D8" s="11">
        <v>18</v>
      </c>
      <c r="E8" s="1"/>
      <c r="F8" s="14">
        <f t="shared" si="0"/>
        <v>0</v>
      </c>
    </row>
    <row r="9" spans="1:6" ht="21.75" customHeight="1" x14ac:dyDescent="0.25">
      <c r="A9" s="9">
        <v>4</v>
      </c>
      <c r="B9" s="10" t="s">
        <v>4</v>
      </c>
      <c r="C9" s="11" t="s">
        <v>1</v>
      </c>
      <c r="D9" s="11">
        <v>6</v>
      </c>
      <c r="E9" s="1"/>
      <c r="F9" s="14">
        <f t="shared" si="0"/>
        <v>0</v>
      </c>
    </row>
    <row r="10" spans="1:6" ht="30.75" customHeight="1" x14ac:dyDescent="0.25">
      <c r="A10" s="9">
        <v>5</v>
      </c>
      <c r="B10" s="10" t="s">
        <v>5</v>
      </c>
      <c r="C10" s="11" t="s">
        <v>1</v>
      </c>
      <c r="D10" s="11">
        <v>42</v>
      </c>
      <c r="E10" s="1"/>
      <c r="F10" s="14">
        <f t="shared" si="0"/>
        <v>0</v>
      </c>
    </row>
    <row r="11" spans="1:6" ht="32.25" customHeight="1" x14ac:dyDescent="0.25">
      <c r="A11" s="9">
        <v>6</v>
      </c>
      <c r="B11" s="10" t="s">
        <v>6</v>
      </c>
      <c r="C11" s="11" t="s">
        <v>1</v>
      </c>
      <c r="D11" s="11">
        <v>12</v>
      </c>
      <c r="E11" s="1"/>
      <c r="F11" s="14">
        <f t="shared" si="0"/>
        <v>0</v>
      </c>
    </row>
    <row r="12" spans="1:6" ht="33.75" customHeight="1" x14ac:dyDescent="0.25">
      <c r="A12" s="9">
        <v>7</v>
      </c>
      <c r="B12" s="10" t="s">
        <v>7</v>
      </c>
      <c r="C12" s="11" t="s">
        <v>1</v>
      </c>
      <c r="D12" s="11">
        <v>78</v>
      </c>
      <c r="E12" s="1"/>
      <c r="F12" s="14">
        <f t="shared" si="0"/>
        <v>0</v>
      </c>
    </row>
    <row r="13" spans="1:6" ht="33" customHeight="1" x14ac:dyDescent="0.25">
      <c r="A13" s="9">
        <v>8</v>
      </c>
      <c r="B13" s="10" t="s">
        <v>8</v>
      </c>
      <c r="C13" s="11" t="s">
        <v>1</v>
      </c>
      <c r="D13" s="11">
        <v>30</v>
      </c>
      <c r="E13" s="1"/>
      <c r="F13" s="14">
        <f t="shared" si="0"/>
        <v>0</v>
      </c>
    </row>
    <row r="14" spans="1:6" ht="24" customHeight="1" x14ac:dyDescent="0.25">
      <c r="A14" s="9">
        <v>9</v>
      </c>
      <c r="B14" s="10" t="s">
        <v>9</v>
      </c>
      <c r="C14" s="11" t="s">
        <v>1</v>
      </c>
      <c r="D14" s="11">
        <v>6</v>
      </c>
      <c r="E14" s="1"/>
      <c r="F14" s="14">
        <f t="shared" si="0"/>
        <v>0</v>
      </c>
    </row>
    <row r="15" spans="1:6" ht="31.5" customHeight="1" x14ac:dyDescent="0.25">
      <c r="A15" s="9">
        <v>10</v>
      </c>
      <c r="B15" s="10" t="s">
        <v>10</v>
      </c>
      <c r="C15" s="11" t="s">
        <v>1</v>
      </c>
      <c r="D15" s="11">
        <v>6</v>
      </c>
      <c r="E15" s="1"/>
      <c r="F15" s="14">
        <f t="shared" si="0"/>
        <v>0</v>
      </c>
    </row>
    <row r="16" spans="1:6" ht="30" customHeight="1" x14ac:dyDescent="0.25">
      <c r="A16" s="9">
        <v>11</v>
      </c>
      <c r="B16" s="10" t="s">
        <v>11</v>
      </c>
      <c r="C16" s="11" t="s">
        <v>1</v>
      </c>
      <c r="D16" s="11">
        <v>12</v>
      </c>
      <c r="E16" s="1"/>
      <c r="F16" s="14">
        <f t="shared" si="0"/>
        <v>0</v>
      </c>
    </row>
    <row r="17" spans="1:6" ht="30" customHeight="1" x14ac:dyDescent="0.25">
      <c r="A17" s="9">
        <v>12</v>
      </c>
      <c r="B17" s="10" t="s">
        <v>12</v>
      </c>
      <c r="C17" s="11" t="s">
        <v>1</v>
      </c>
      <c r="D17" s="11">
        <v>24</v>
      </c>
      <c r="E17" s="1"/>
      <c r="F17" s="14">
        <f t="shared" si="0"/>
        <v>0</v>
      </c>
    </row>
    <row r="18" spans="1:6" ht="20.25" customHeight="1" x14ac:dyDescent="0.25">
      <c r="A18" s="9">
        <v>13</v>
      </c>
      <c r="B18" s="10" t="s">
        <v>13</v>
      </c>
      <c r="C18" s="11" t="s">
        <v>1</v>
      </c>
      <c r="D18" s="11">
        <v>36</v>
      </c>
      <c r="E18" s="1"/>
      <c r="F18" s="14">
        <f t="shared" si="0"/>
        <v>0</v>
      </c>
    </row>
    <row r="19" spans="1:6" ht="32.25" customHeight="1" x14ac:dyDescent="0.25">
      <c r="A19" s="9">
        <v>14</v>
      </c>
      <c r="B19" s="10" t="s">
        <v>14</v>
      </c>
      <c r="C19" s="11" t="s">
        <v>1</v>
      </c>
      <c r="D19" s="11">
        <v>6</v>
      </c>
      <c r="E19" s="1"/>
      <c r="F19" s="14">
        <f t="shared" si="0"/>
        <v>0</v>
      </c>
    </row>
    <row r="20" spans="1:6" ht="34.5" customHeight="1" x14ac:dyDescent="0.25">
      <c r="A20" s="9">
        <v>15</v>
      </c>
      <c r="B20" s="10" t="s">
        <v>15</v>
      </c>
      <c r="C20" s="11" t="s">
        <v>1</v>
      </c>
      <c r="D20" s="11">
        <v>42</v>
      </c>
      <c r="E20" s="1"/>
      <c r="F20" s="14">
        <f t="shared" si="0"/>
        <v>0</v>
      </c>
    </row>
    <row r="21" spans="1:6" ht="27" customHeight="1" x14ac:dyDescent="0.25">
      <c r="A21" s="9">
        <v>16</v>
      </c>
      <c r="B21" s="10" t="s">
        <v>16</v>
      </c>
      <c r="C21" s="11" t="s">
        <v>1</v>
      </c>
      <c r="D21" s="11">
        <v>6</v>
      </c>
      <c r="E21" s="1"/>
      <c r="F21" s="14">
        <f t="shared" si="0"/>
        <v>0</v>
      </c>
    </row>
    <row r="22" spans="1:6" ht="35.25" customHeight="1" x14ac:dyDescent="0.25">
      <c r="A22" s="9">
        <v>17</v>
      </c>
      <c r="B22" s="10" t="s">
        <v>17</v>
      </c>
      <c r="C22" s="11" t="s">
        <v>1</v>
      </c>
      <c r="D22" s="11">
        <v>6</v>
      </c>
      <c r="E22" s="1"/>
      <c r="F22" s="14">
        <f t="shared" si="0"/>
        <v>0</v>
      </c>
    </row>
    <row r="23" spans="1:6" ht="33" customHeight="1" x14ac:dyDescent="0.25">
      <c r="A23" s="9">
        <v>18</v>
      </c>
      <c r="B23" s="10" t="s">
        <v>18</v>
      </c>
      <c r="C23" s="11" t="s">
        <v>1</v>
      </c>
      <c r="D23" s="11">
        <v>18</v>
      </c>
      <c r="E23" s="1"/>
      <c r="F23" s="14">
        <f t="shared" si="0"/>
        <v>0</v>
      </c>
    </row>
    <row r="24" spans="1:6" ht="30" customHeight="1" x14ac:dyDescent="0.25">
      <c r="A24" s="9">
        <v>19</v>
      </c>
      <c r="B24" s="10" t="s">
        <v>19</v>
      </c>
      <c r="C24" s="11" t="s">
        <v>1</v>
      </c>
      <c r="D24" s="11">
        <v>12</v>
      </c>
      <c r="E24" s="1"/>
      <c r="F24" s="14">
        <f t="shared" si="0"/>
        <v>0</v>
      </c>
    </row>
    <row r="25" spans="1:6" ht="45" customHeight="1" x14ac:dyDescent="0.25">
      <c r="A25" s="9">
        <v>20</v>
      </c>
      <c r="B25" s="10" t="s">
        <v>20</v>
      </c>
      <c r="C25" s="11" t="s">
        <v>21</v>
      </c>
      <c r="D25" s="11">
        <v>6</v>
      </c>
      <c r="E25" s="1"/>
      <c r="F25" s="14">
        <f t="shared" si="0"/>
        <v>0</v>
      </c>
    </row>
    <row r="26" spans="1:6" ht="46.5" customHeight="1" x14ac:dyDescent="0.25">
      <c r="A26" s="9">
        <v>21</v>
      </c>
      <c r="B26" s="12" t="s">
        <v>22</v>
      </c>
      <c r="C26" s="11" t="s">
        <v>23</v>
      </c>
      <c r="D26" s="11">
        <v>119</v>
      </c>
      <c r="E26" s="1"/>
      <c r="F26" s="14">
        <f t="shared" si="0"/>
        <v>0</v>
      </c>
    </row>
    <row r="27" spans="1:6" ht="35.25" customHeight="1" x14ac:dyDescent="0.25">
      <c r="A27" s="9">
        <v>22</v>
      </c>
      <c r="B27" s="10" t="s">
        <v>24</v>
      </c>
      <c r="C27" s="11" t="s">
        <v>23</v>
      </c>
      <c r="D27" s="11">
        <v>10</v>
      </c>
      <c r="E27" s="1"/>
      <c r="F27" s="14">
        <f t="shared" si="0"/>
        <v>0</v>
      </c>
    </row>
    <row r="28" spans="1:6" ht="30.75" customHeight="1" x14ac:dyDescent="0.25">
      <c r="A28" s="9">
        <v>23</v>
      </c>
      <c r="B28" s="10" t="s">
        <v>25</v>
      </c>
      <c r="C28" s="11" t="s">
        <v>23</v>
      </c>
      <c r="D28" s="11">
        <v>30</v>
      </c>
      <c r="E28" s="1"/>
      <c r="F28" s="14">
        <f t="shared" si="0"/>
        <v>0</v>
      </c>
    </row>
    <row r="29" spans="1:6" ht="30.75" customHeight="1" x14ac:dyDescent="0.25">
      <c r="A29" s="9">
        <v>24</v>
      </c>
      <c r="B29" s="10" t="s">
        <v>26</v>
      </c>
      <c r="C29" s="11" t="s">
        <v>23</v>
      </c>
      <c r="D29" s="11">
        <v>109</v>
      </c>
      <c r="E29" s="1"/>
      <c r="F29" s="14">
        <f t="shared" si="0"/>
        <v>0</v>
      </c>
    </row>
    <row r="30" spans="1:6" ht="21.75" customHeight="1" x14ac:dyDescent="0.25">
      <c r="A30" s="9">
        <v>25</v>
      </c>
      <c r="B30" s="10" t="s">
        <v>27</v>
      </c>
      <c r="C30" s="11" t="s">
        <v>23</v>
      </c>
      <c r="D30" s="11">
        <v>15</v>
      </c>
      <c r="E30" s="1"/>
      <c r="F30" s="14">
        <f t="shared" si="0"/>
        <v>0</v>
      </c>
    </row>
    <row r="31" spans="1:6" ht="21.75" customHeight="1" x14ac:dyDescent="0.25">
      <c r="A31" s="9">
        <v>26</v>
      </c>
      <c r="B31" s="10" t="s">
        <v>28</v>
      </c>
      <c r="C31" s="11" t="s">
        <v>29</v>
      </c>
      <c r="D31" s="11">
        <v>120</v>
      </c>
      <c r="E31" s="1"/>
      <c r="F31" s="14">
        <f t="shared" si="0"/>
        <v>0</v>
      </c>
    </row>
    <row r="32" spans="1:6" ht="28.5" customHeight="1" x14ac:dyDescent="0.25">
      <c r="A32" s="9">
        <v>27</v>
      </c>
      <c r="B32" s="10" t="s">
        <v>30</v>
      </c>
      <c r="C32" s="11" t="s">
        <v>29</v>
      </c>
      <c r="D32" s="11">
        <v>390</v>
      </c>
      <c r="E32" s="1"/>
      <c r="F32" s="14">
        <f t="shared" si="0"/>
        <v>0</v>
      </c>
    </row>
    <row r="33" spans="1:6" ht="31.5" customHeight="1" x14ac:dyDescent="0.25">
      <c r="A33" s="9">
        <v>28</v>
      </c>
      <c r="B33" s="10" t="s">
        <v>31</v>
      </c>
      <c r="C33" s="11" t="s">
        <v>1</v>
      </c>
      <c r="D33" s="11">
        <v>25</v>
      </c>
      <c r="E33" s="1"/>
      <c r="F33" s="14">
        <f t="shared" si="0"/>
        <v>0</v>
      </c>
    </row>
    <row r="34" spans="1:6" ht="45" customHeight="1" x14ac:dyDescent="0.25">
      <c r="A34" s="9">
        <v>29</v>
      </c>
      <c r="B34" s="10" t="s">
        <v>32</v>
      </c>
      <c r="C34" s="11" t="s">
        <v>29</v>
      </c>
      <c r="D34" s="11">
        <v>370</v>
      </c>
      <c r="E34" s="1"/>
      <c r="F34" s="14">
        <f t="shared" si="0"/>
        <v>0</v>
      </c>
    </row>
    <row r="35" spans="1:6" ht="32.25" customHeight="1" x14ac:dyDescent="0.25">
      <c r="A35" s="9">
        <v>30</v>
      </c>
      <c r="B35" s="10" t="s">
        <v>33</v>
      </c>
      <c r="C35" s="11" t="s">
        <v>29</v>
      </c>
      <c r="D35" s="11">
        <v>120</v>
      </c>
      <c r="E35" s="1"/>
      <c r="F35" s="14">
        <f t="shared" si="0"/>
        <v>0</v>
      </c>
    </row>
    <row r="36" spans="1:6" ht="18.75" customHeight="1" x14ac:dyDescent="0.25">
      <c r="A36" s="9">
        <v>31</v>
      </c>
      <c r="B36" s="10" t="s">
        <v>34</v>
      </c>
      <c r="C36" s="11" t="s">
        <v>29</v>
      </c>
      <c r="D36" s="11">
        <v>260</v>
      </c>
      <c r="E36" s="1"/>
      <c r="F36" s="14">
        <f t="shared" si="0"/>
        <v>0</v>
      </c>
    </row>
    <row r="37" spans="1:6" ht="46.5" customHeight="1" x14ac:dyDescent="0.25">
      <c r="A37" s="9">
        <v>32</v>
      </c>
      <c r="B37" s="10" t="s">
        <v>35</v>
      </c>
      <c r="C37" s="11" t="s">
        <v>21</v>
      </c>
      <c r="D37" s="11">
        <v>1</v>
      </c>
      <c r="E37" s="1"/>
      <c r="F37" s="14">
        <f t="shared" si="0"/>
        <v>0</v>
      </c>
    </row>
    <row r="38" spans="1:6" ht="31.5" customHeight="1" x14ac:dyDescent="0.25">
      <c r="A38" s="9">
        <v>33</v>
      </c>
      <c r="B38" s="10" t="s">
        <v>36</v>
      </c>
      <c r="C38" s="11" t="s">
        <v>21</v>
      </c>
      <c r="D38" s="11">
        <v>1</v>
      </c>
      <c r="E38" s="1"/>
      <c r="F38" s="14">
        <f t="shared" si="0"/>
        <v>0</v>
      </c>
    </row>
    <row r="39" spans="1:6" ht="44.25" customHeight="1" x14ac:dyDescent="0.25">
      <c r="A39" s="9">
        <v>34</v>
      </c>
      <c r="B39" s="10" t="s">
        <v>37</v>
      </c>
      <c r="C39" s="11" t="s">
        <v>21</v>
      </c>
      <c r="D39" s="11">
        <v>6</v>
      </c>
      <c r="E39" s="1"/>
      <c r="F39" s="14">
        <f t="shared" si="0"/>
        <v>0</v>
      </c>
    </row>
    <row r="40" spans="1:6" ht="21" customHeight="1" x14ac:dyDescent="0.25">
      <c r="A40" s="9">
        <v>35</v>
      </c>
      <c r="B40" s="10" t="s">
        <v>38</v>
      </c>
      <c r="C40" s="11" t="s">
        <v>21</v>
      </c>
      <c r="D40" s="11">
        <v>1</v>
      </c>
      <c r="E40" s="1"/>
      <c r="F40" s="14">
        <f t="shared" si="0"/>
        <v>0</v>
      </c>
    </row>
    <row r="41" spans="1:6" ht="57" customHeight="1" x14ac:dyDescent="0.25">
      <c r="A41" s="9">
        <v>36</v>
      </c>
      <c r="B41" s="10" t="s">
        <v>39</v>
      </c>
      <c r="C41" s="11" t="s">
        <v>21</v>
      </c>
      <c r="D41" s="11">
        <v>1</v>
      </c>
      <c r="E41" s="1"/>
      <c r="F41" s="14">
        <f t="shared" si="0"/>
        <v>0</v>
      </c>
    </row>
    <row r="42" spans="1:6" x14ac:dyDescent="0.25">
      <c r="A42" s="13"/>
      <c r="B42" s="13"/>
      <c r="C42" s="13"/>
      <c r="D42" s="13"/>
      <c r="E42" s="5" t="s">
        <v>47</v>
      </c>
      <c r="F42" s="15">
        <f>SUM(F6:F41)</f>
        <v>0</v>
      </c>
    </row>
    <row r="43" spans="1:6" x14ac:dyDescent="0.25">
      <c r="A43" s="13"/>
      <c r="B43" s="13"/>
      <c r="C43" s="13"/>
      <c r="D43" s="13"/>
      <c r="E43" s="5" t="s">
        <v>48</v>
      </c>
      <c r="F43" s="15">
        <f>F42*0.25</f>
        <v>0</v>
      </c>
    </row>
    <row r="44" spans="1:6" x14ac:dyDescent="0.25">
      <c r="A44" s="13"/>
      <c r="B44" s="13"/>
      <c r="C44" s="13"/>
      <c r="D44" s="13"/>
      <c r="E44" s="5" t="s">
        <v>49</v>
      </c>
      <c r="F44" s="15">
        <f>F42+F43</f>
        <v>0</v>
      </c>
    </row>
    <row r="47" spans="1:6" x14ac:dyDescent="0.25">
      <c r="B47" s="8" t="s">
        <v>50</v>
      </c>
    </row>
    <row r="50" spans="2:2" x14ac:dyDescent="0.25">
      <c r="B50" s="8" t="s">
        <v>51</v>
      </c>
    </row>
  </sheetData>
  <sheetProtection algorithmName="SHA-512" hashValue="+yuPk2VxO0oWd+mW2nOeYaRco44ZPkk9/qfalmgS36Q0eQmaNwmUNTA3U+Y9BQ+4TqQM0fQ5zo2q9p3Ga/FfTw==" saltValue="BT+tWs4ltNvr5qYBEgEZfA==" spinCount="100000" sheet="1" objects="1" scenarios="1"/>
  <dataValidations count="2">
    <dataValidation type="list" allowBlank="1" showInputMessage="1" showErrorMessage="1" sqref="B6:B41" xr:uid="{249EA17A-CE04-4EBC-8C7F-F670371A518B}">
      <formula1>nazivmaterijala</formula1>
    </dataValidation>
    <dataValidation type="list" allowBlank="1" showInputMessage="1" showErrorMessage="1" sqref="C6:C41" xr:uid="{D14083C4-B0F1-467B-846A-E2CD74F0F563}">
      <formula1>jed.mjera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2022-06-21T07:28:07Z</dcterms:created>
  <dcterms:modified xsi:type="dcterms:W3CDTF">2022-06-21T10:11:54Z</dcterms:modified>
</cp:coreProperties>
</file>