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7" i="1"/>
  <c r="E29" i="1" l="1"/>
</calcChain>
</file>

<file path=xl/sharedStrings.xml><?xml version="1.0" encoding="utf-8"?>
<sst xmlns="http://schemas.openxmlformats.org/spreadsheetml/2006/main" count="79" uniqueCount="63">
  <si>
    <t>R.br.</t>
  </si>
  <si>
    <t>Opis stavke</t>
  </si>
  <si>
    <t>Jedinica mjere</t>
  </si>
  <si>
    <t>Količina</t>
  </si>
  <si>
    <t>Jedinična cijena</t>
  </si>
  <si>
    <t>Ukupno</t>
  </si>
  <si>
    <t>1.</t>
  </si>
  <si>
    <t>Demontaža postojećih sanitarnih uređaja (wc školjke, vodokotlići, umivaonik, bojler, radijator s odvozom na deponij</t>
  </si>
  <si>
    <t>komplet</t>
  </si>
  <si>
    <t xml:space="preserve">2. </t>
  </si>
  <si>
    <t>Ručno skidanje postojećih podnih i zidnih keramičkih pločica te odvoz na deponij</t>
  </si>
  <si>
    <t>m2</t>
  </si>
  <si>
    <t>3.</t>
  </si>
  <si>
    <t>Rušenje pregradnih zidova između wc-a, iznošenje šute van objekta i utovar i odvoz na deponij</t>
  </si>
  <si>
    <t>m3</t>
  </si>
  <si>
    <t xml:space="preserve">4. </t>
  </si>
  <si>
    <t>Štemanje šliceva u podu i zidu za polaganje dovodnih i odvodnih cijevi sa odvozom šute na deponij</t>
  </si>
  <si>
    <t>m</t>
  </si>
  <si>
    <t>5.</t>
  </si>
  <si>
    <r>
      <t xml:space="preserve">Dobava i ugradnja dovodne PPR instalacije </t>
    </r>
    <r>
      <rPr>
        <sz val="11"/>
        <color theme="1"/>
        <rFont val="Calibri"/>
        <family val="2"/>
        <charset val="238"/>
      </rPr>
      <t>Ø25, Ø20 tople i hladne vode sa svim spojnim materijalom, potrebnom izolacijom TIP plamaflex Ø</t>
    </r>
    <r>
      <rPr>
        <sz val="11"/>
        <color theme="1"/>
        <rFont val="Calibri"/>
        <family val="2"/>
        <charset val="238"/>
        <scheme val="minor"/>
      </rPr>
      <t xml:space="preserve">22, </t>
    </r>
    <r>
      <rPr>
        <sz val="11"/>
        <color theme="1"/>
        <rFont val="Calibri"/>
        <family val="2"/>
        <charset val="238"/>
      </rPr>
      <t>Ø187. Učvršćivanje, ispitivanje odvodne instalacije tlakom vode 10 bar-a u vremenskom razdoblju od 4 sata.</t>
    </r>
  </si>
  <si>
    <t>6.</t>
  </si>
  <si>
    <r>
      <t xml:space="preserve">Dobava i ugradnja podžbuknih PPR ventila sa ukrasnim kapama i rozetama </t>
    </r>
    <r>
      <rPr>
        <sz val="11"/>
        <color theme="1"/>
        <rFont val="Calibri"/>
        <family val="2"/>
        <charset val="238"/>
      </rPr>
      <t>Ø25, Ø20.</t>
    </r>
  </si>
  <si>
    <t>kom</t>
  </si>
  <si>
    <t>7.</t>
  </si>
  <si>
    <r>
      <t xml:space="preserve">Dobava i ugradnja PVC odvodnih cijevi </t>
    </r>
    <r>
      <rPr>
        <sz val="11"/>
        <color theme="1"/>
        <rFont val="Calibri"/>
        <family val="2"/>
        <charset val="238"/>
      </rPr>
      <t>Ø110, Ø50 sa vim potrebnim materijalom i izrada instalacija.</t>
    </r>
  </si>
  <si>
    <t>8.</t>
  </si>
  <si>
    <t>9.</t>
  </si>
  <si>
    <t>Izmjena odnosno prepravak električne instalacije za 10 l bojler. U cijenu je uključen sav potreban rad i materijal za priključenje bojlera na električnu energiju.</t>
  </si>
  <si>
    <t>11.</t>
  </si>
  <si>
    <t>12.</t>
  </si>
  <si>
    <t>Krpanje šliceva i izravnjanje zidova za električne instalacije i vodoinstalaterskih radova nakon postave cijevi i kablova. U cijenu uračunati sav potreban rad i materijal za obradu zidova i podova kao priprema za završnu obradu (krećenje, postavljenje keramičkih pločica i slično)</t>
  </si>
  <si>
    <t>13.</t>
  </si>
  <si>
    <t>Dobava i postava podnih i zidnih keramičkih pločica na flex-i ljepilo i fug masu za fugiranje. U cijeni kvadrata uračunata je sva priprema za polaganje pločica, ako i sav potrebam rad i materijal (ljepilo, fug masa, nivelir masa, križići, silikon u boji fuge, aluminijske kutne lajsne s sav drugi materijal koji je potreban da se ugrade pločice). Vrstu, boju i veličinu pločica odabire investitor prema uzorcima koje izvoditelj ponudi.</t>
  </si>
  <si>
    <t>15.</t>
  </si>
  <si>
    <t>Sakrivanje dijela vertikalnih odvodnih cijevi do stropa u vodootporne gips kartonske ploče sa pocinčanom konstrukcijom, vunenom izolacijom. U cijenu kvadrata uračunat je sav potreban rad i materijal</t>
  </si>
  <si>
    <t>Dejelomično struganje i gletanje oštećenih zidova stropa i zida te impregriranje i dva puta bojenje. U cijenu kvadrata uračunat sav potreban rad i materijal</t>
  </si>
  <si>
    <t>17.</t>
  </si>
  <si>
    <t>Dobava i montaža radijatora 900 x 900. U cijenu radijatora uračunat sve prepravke na instalaciji sa ugradnjom novih termoventila.</t>
  </si>
  <si>
    <t>18.</t>
  </si>
  <si>
    <t>Dobava i postava PVC pregrade dimenzija 2000 x 2100 bijele boje sa ispunom debljine 24 mm. Pregrade se montiraju nakon ugradnje pločica sa pričvršćenjem u pod i zid.</t>
  </si>
  <si>
    <t>Dobava i ugradnja PVC ulaznih vrata u sanitarni čvor dimenzija 110 x 2200 bijela boje sa aluminijskim pragom</t>
  </si>
  <si>
    <t>20.</t>
  </si>
  <si>
    <t>21.</t>
  </si>
  <si>
    <t>Dobava i postava PVC ulaznih vrata za invalidski WC dimenzija 1000 x 2100 sa svim prihvatnim elementima, bravama za zaključavanje , kvakama, dvostrukom vješalicom za robu i sl.)</t>
  </si>
  <si>
    <t>Dobava i postava PVC ulaznih vrata za WC dimenzija 900 x 1100 sa svim prihvatnim elementima, bravaka za zaključavanje, kvakama, dvostrukom vješalicom za robu i sl)</t>
  </si>
  <si>
    <t>22.</t>
  </si>
  <si>
    <t>23.</t>
  </si>
  <si>
    <t>Dobava i ugradnja umivaoničkog bloka 85 cm sa jednoručnom mješalicom, sifonom, priborom za montažu, U cijenu je uračunata dobava i montaža ogledala.</t>
  </si>
  <si>
    <t>Dobava i ugradnja invalidske podne WC školjke sa WC poklopcem  i svim potrebnim drugim radom i materijalom za montažu i priključak na instalacije dovoda i odvoda vode.</t>
  </si>
  <si>
    <t>Dobava i ugradnja podne WC školjke  sa WC poklopcem i svim potrebnim drugim radom i materijalom za montažu i priključak na instalacije dovoda i odvoda vode.</t>
  </si>
  <si>
    <t>14.</t>
  </si>
  <si>
    <t>16.</t>
  </si>
  <si>
    <t>19.</t>
  </si>
  <si>
    <t>Dobava i ugradnja 10l visokotlačnog podpultnog bojlera sa spajanjem na umivaonik. U cijenu uračunati sav potreban rad i spojni materijal.</t>
  </si>
  <si>
    <t>UKUPNO</t>
  </si>
  <si>
    <t>PDV</t>
  </si>
  <si>
    <t>SVEUKUPNO</t>
  </si>
  <si>
    <t>Dobava i ugradnja nisko montažnog vodokotlića sa svim potrebnim radom i materijalom</t>
  </si>
  <si>
    <t>Mjesto i datum:</t>
  </si>
  <si>
    <t>Potpis ovlaštene osobe i pečat</t>
  </si>
  <si>
    <t>Napomena: Ponuditelj je u cijenu dužan uračunati sve transporte, pripremne radnje, radove na osiguranju gradilišta i slično. Obračun radova vršit će se prema stvarno izvedenim radovima obračunatim u građevinskoj knjizi</t>
  </si>
  <si>
    <t>T R O Š K O V N I K</t>
  </si>
  <si>
    <t>SANACIJA SANITARNOG ČVORA U ZGRADI GU U DELNICAMA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</si>
</sst>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workbookViewId="0">
      <selection activeCell="D7" sqref="D7"/>
    </sheetView>
  </sheetViews>
  <sheetFormatPr defaultRowHeight="15" x14ac:dyDescent="0.25"/>
  <cols>
    <col min="1" max="1" width="6.28515625" customWidth="1"/>
    <col min="2" max="2" width="28.28515625" customWidth="1"/>
    <col min="3" max="3" width="11.85546875" customWidth="1"/>
    <col min="4" max="4" width="11.7109375" style="4" customWidth="1"/>
    <col min="5" max="5" width="10.5703125" style="4" customWidth="1"/>
    <col min="6" max="6" width="11.42578125" style="4" customWidth="1"/>
  </cols>
  <sheetData>
    <row r="2" spans="1:6" x14ac:dyDescent="0.25">
      <c r="A2" s="12" t="s">
        <v>61</v>
      </c>
      <c r="B2" s="12"/>
      <c r="C2" s="12"/>
      <c r="D2" s="12"/>
      <c r="E2" s="12"/>
      <c r="F2" s="12"/>
    </row>
    <row r="3" spans="1:6" x14ac:dyDescent="0.25">
      <c r="A3" s="12" t="s">
        <v>62</v>
      </c>
      <c r="B3" s="12"/>
      <c r="C3" s="12"/>
      <c r="D3" s="12"/>
      <c r="E3" s="12"/>
      <c r="F3" s="12"/>
    </row>
    <row r="5" spans="1:6" ht="30" x14ac:dyDescent="0.25">
      <c r="A5" s="5" t="s">
        <v>0</v>
      </c>
      <c r="B5" s="5" t="s">
        <v>1</v>
      </c>
      <c r="C5" s="6" t="s">
        <v>2</v>
      </c>
      <c r="D5" s="7" t="s">
        <v>3</v>
      </c>
      <c r="E5" s="8" t="s">
        <v>4</v>
      </c>
      <c r="F5" s="8" t="s">
        <v>5</v>
      </c>
    </row>
    <row r="6" spans="1:6" ht="58.5" customHeight="1" x14ac:dyDescent="0.25">
      <c r="A6" s="9" t="s">
        <v>60</v>
      </c>
      <c r="B6" s="10"/>
      <c r="C6" s="10"/>
      <c r="D6" s="10"/>
      <c r="E6" s="10"/>
      <c r="F6" s="11"/>
    </row>
    <row r="7" spans="1:6" ht="75" x14ac:dyDescent="0.25">
      <c r="A7" s="1" t="s">
        <v>6</v>
      </c>
      <c r="B7" s="2" t="s">
        <v>7</v>
      </c>
      <c r="C7" s="1" t="s">
        <v>8</v>
      </c>
      <c r="D7" s="3">
        <v>1</v>
      </c>
      <c r="E7" s="3"/>
      <c r="F7" s="3">
        <f>D7*E7</f>
        <v>0</v>
      </c>
    </row>
    <row r="8" spans="1:6" ht="45" x14ac:dyDescent="0.25">
      <c r="A8" s="1" t="s">
        <v>9</v>
      </c>
      <c r="B8" s="2" t="s">
        <v>10</v>
      </c>
      <c r="C8" s="1" t="s">
        <v>11</v>
      </c>
      <c r="D8" s="3">
        <v>56</v>
      </c>
      <c r="E8" s="3"/>
      <c r="F8" s="3">
        <f t="shared" ref="F8:F28" si="0">D8*E8</f>
        <v>0</v>
      </c>
    </row>
    <row r="9" spans="1:6" ht="60" x14ac:dyDescent="0.25">
      <c r="A9" s="1" t="s">
        <v>12</v>
      </c>
      <c r="B9" s="2" t="s">
        <v>13</v>
      </c>
      <c r="C9" s="1" t="s">
        <v>14</v>
      </c>
      <c r="D9" s="3">
        <v>1.2</v>
      </c>
      <c r="E9" s="3"/>
      <c r="F9" s="3">
        <f t="shared" si="0"/>
        <v>0</v>
      </c>
    </row>
    <row r="10" spans="1:6" ht="60" x14ac:dyDescent="0.25">
      <c r="A10" s="1" t="s">
        <v>15</v>
      </c>
      <c r="B10" s="2" t="s">
        <v>16</v>
      </c>
      <c r="C10" s="1" t="s">
        <v>17</v>
      </c>
      <c r="D10" s="3">
        <v>40</v>
      </c>
      <c r="E10" s="3"/>
      <c r="F10" s="3">
        <f t="shared" si="0"/>
        <v>0</v>
      </c>
    </row>
    <row r="11" spans="1:6" ht="135" x14ac:dyDescent="0.25">
      <c r="A11" s="1" t="s">
        <v>18</v>
      </c>
      <c r="B11" s="2" t="s">
        <v>19</v>
      </c>
      <c r="C11" s="1" t="s">
        <v>17</v>
      </c>
      <c r="D11" s="3">
        <v>25</v>
      </c>
      <c r="E11" s="3"/>
      <c r="F11" s="3">
        <f t="shared" si="0"/>
        <v>0</v>
      </c>
    </row>
    <row r="12" spans="1:6" ht="45" x14ac:dyDescent="0.25">
      <c r="A12" s="1" t="s">
        <v>20</v>
      </c>
      <c r="B12" s="2" t="s">
        <v>21</v>
      </c>
      <c r="C12" s="1" t="s">
        <v>22</v>
      </c>
      <c r="D12" s="3">
        <v>4</v>
      </c>
      <c r="E12" s="3"/>
      <c r="F12" s="3">
        <f t="shared" si="0"/>
        <v>0</v>
      </c>
    </row>
    <row r="13" spans="1:6" ht="60" x14ac:dyDescent="0.25">
      <c r="A13" s="1" t="s">
        <v>23</v>
      </c>
      <c r="B13" s="2" t="s">
        <v>24</v>
      </c>
      <c r="C13" s="1" t="s">
        <v>17</v>
      </c>
      <c r="D13" s="3">
        <v>15</v>
      </c>
      <c r="E13" s="3"/>
      <c r="F13" s="3">
        <f t="shared" si="0"/>
        <v>0</v>
      </c>
    </row>
    <row r="14" spans="1:6" ht="60" x14ac:dyDescent="0.25">
      <c r="A14" s="1" t="s">
        <v>25</v>
      </c>
      <c r="B14" s="2" t="s">
        <v>57</v>
      </c>
      <c r="C14" s="1" t="s">
        <v>22</v>
      </c>
      <c r="D14" s="3">
        <v>3</v>
      </c>
      <c r="E14" s="3"/>
      <c r="F14" s="3">
        <f t="shared" si="0"/>
        <v>0</v>
      </c>
    </row>
    <row r="15" spans="1:6" ht="90" x14ac:dyDescent="0.25">
      <c r="A15" s="1" t="s">
        <v>26</v>
      </c>
      <c r="B15" s="2" t="s">
        <v>27</v>
      </c>
      <c r="C15" s="1" t="s">
        <v>8</v>
      </c>
      <c r="D15" s="3">
        <v>1</v>
      </c>
      <c r="E15" s="3"/>
      <c r="F15" s="3">
        <f t="shared" si="0"/>
        <v>0</v>
      </c>
    </row>
    <row r="16" spans="1:6" ht="165" x14ac:dyDescent="0.25">
      <c r="A16" s="1" t="s">
        <v>28</v>
      </c>
      <c r="B16" s="2" t="s">
        <v>30</v>
      </c>
      <c r="C16" s="1" t="s">
        <v>17</v>
      </c>
      <c r="D16" s="3">
        <v>40</v>
      </c>
      <c r="E16" s="3"/>
      <c r="F16" s="3">
        <f t="shared" si="0"/>
        <v>0</v>
      </c>
    </row>
    <row r="17" spans="1:6" ht="240" x14ac:dyDescent="0.25">
      <c r="A17" s="1" t="s">
        <v>29</v>
      </c>
      <c r="B17" s="2" t="s">
        <v>32</v>
      </c>
      <c r="C17" s="1" t="s">
        <v>11</v>
      </c>
      <c r="D17" s="3">
        <v>40</v>
      </c>
      <c r="E17" s="3"/>
      <c r="F17" s="3">
        <f t="shared" si="0"/>
        <v>0</v>
      </c>
    </row>
    <row r="18" spans="1:6" ht="120" x14ac:dyDescent="0.25">
      <c r="A18" s="1" t="s">
        <v>31</v>
      </c>
      <c r="B18" s="2" t="s">
        <v>34</v>
      </c>
      <c r="C18" s="1" t="s">
        <v>11</v>
      </c>
      <c r="D18" s="3">
        <v>12</v>
      </c>
      <c r="E18" s="3"/>
      <c r="F18" s="3">
        <f t="shared" si="0"/>
        <v>0</v>
      </c>
    </row>
    <row r="19" spans="1:6" ht="90" x14ac:dyDescent="0.25">
      <c r="A19" s="1" t="s">
        <v>50</v>
      </c>
      <c r="B19" s="2" t="s">
        <v>35</v>
      </c>
      <c r="C19" s="1" t="s">
        <v>11</v>
      </c>
      <c r="D19" s="3">
        <v>20</v>
      </c>
      <c r="E19" s="3"/>
      <c r="F19" s="3">
        <f t="shared" si="0"/>
        <v>0</v>
      </c>
    </row>
    <row r="20" spans="1:6" ht="75" x14ac:dyDescent="0.25">
      <c r="A20" s="1" t="s">
        <v>33</v>
      </c>
      <c r="B20" s="2" t="s">
        <v>37</v>
      </c>
      <c r="C20" s="1" t="s">
        <v>22</v>
      </c>
      <c r="D20" s="3">
        <v>1</v>
      </c>
      <c r="E20" s="3"/>
      <c r="F20" s="3">
        <f t="shared" si="0"/>
        <v>0</v>
      </c>
    </row>
    <row r="21" spans="1:6" ht="105" x14ac:dyDescent="0.25">
      <c r="A21" s="1" t="s">
        <v>51</v>
      </c>
      <c r="B21" s="2" t="s">
        <v>39</v>
      </c>
      <c r="C21" s="1" t="s">
        <v>22</v>
      </c>
      <c r="D21" s="3">
        <v>2</v>
      </c>
      <c r="E21" s="3"/>
      <c r="F21" s="3">
        <f t="shared" si="0"/>
        <v>0</v>
      </c>
    </row>
    <row r="22" spans="1:6" ht="60" x14ac:dyDescent="0.25">
      <c r="A22" s="1" t="s">
        <v>36</v>
      </c>
      <c r="B22" s="2" t="s">
        <v>40</v>
      </c>
      <c r="C22" s="1" t="s">
        <v>22</v>
      </c>
      <c r="D22" s="3">
        <v>1</v>
      </c>
      <c r="E22" s="3"/>
      <c r="F22" s="3">
        <f t="shared" si="0"/>
        <v>0</v>
      </c>
    </row>
    <row r="23" spans="1:6" ht="105" x14ac:dyDescent="0.25">
      <c r="A23" s="1" t="s">
        <v>38</v>
      </c>
      <c r="B23" s="2" t="s">
        <v>43</v>
      </c>
      <c r="C23" s="1" t="s">
        <v>22</v>
      </c>
      <c r="D23" s="3">
        <v>1</v>
      </c>
      <c r="E23" s="3"/>
      <c r="F23" s="3">
        <f t="shared" si="0"/>
        <v>0</v>
      </c>
    </row>
    <row r="24" spans="1:6" ht="105" x14ac:dyDescent="0.25">
      <c r="A24" s="1" t="s">
        <v>52</v>
      </c>
      <c r="B24" s="2" t="s">
        <v>44</v>
      </c>
      <c r="C24" s="1" t="s">
        <v>22</v>
      </c>
      <c r="D24" s="3">
        <v>2</v>
      </c>
      <c r="E24" s="3"/>
      <c r="F24" s="3">
        <f t="shared" si="0"/>
        <v>0</v>
      </c>
    </row>
    <row r="25" spans="1:6" ht="105" x14ac:dyDescent="0.25">
      <c r="A25" s="1" t="s">
        <v>41</v>
      </c>
      <c r="B25" s="2" t="s">
        <v>48</v>
      </c>
      <c r="C25" s="1" t="s">
        <v>22</v>
      </c>
      <c r="D25" s="3">
        <v>1</v>
      </c>
      <c r="E25" s="3"/>
      <c r="F25" s="3">
        <f t="shared" si="0"/>
        <v>0</v>
      </c>
    </row>
    <row r="26" spans="1:6" ht="105" x14ac:dyDescent="0.25">
      <c r="A26" s="1" t="s">
        <v>42</v>
      </c>
      <c r="B26" s="2" t="s">
        <v>49</v>
      </c>
      <c r="C26" s="1" t="s">
        <v>22</v>
      </c>
      <c r="D26" s="3">
        <v>2</v>
      </c>
      <c r="E26" s="3"/>
      <c r="F26" s="3">
        <f t="shared" si="0"/>
        <v>0</v>
      </c>
    </row>
    <row r="27" spans="1:6" ht="105" x14ac:dyDescent="0.25">
      <c r="A27" s="1" t="s">
        <v>45</v>
      </c>
      <c r="B27" s="2" t="s">
        <v>47</v>
      </c>
      <c r="C27" s="1" t="s">
        <v>22</v>
      </c>
      <c r="D27" s="3">
        <v>1</v>
      </c>
      <c r="E27" s="3"/>
      <c r="F27" s="3">
        <f t="shared" si="0"/>
        <v>0</v>
      </c>
    </row>
    <row r="28" spans="1:6" ht="90" x14ac:dyDescent="0.25">
      <c r="A28" s="1" t="s">
        <v>46</v>
      </c>
      <c r="B28" s="2" t="s">
        <v>53</v>
      </c>
      <c r="C28" s="1"/>
      <c r="D28" s="3">
        <v>1</v>
      </c>
      <c r="E28" s="3"/>
      <c r="F28" s="3">
        <f t="shared" si="0"/>
        <v>0</v>
      </c>
    </row>
    <row r="29" spans="1:6" x14ac:dyDescent="0.25">
      <c r="A29" s="1"/>
      <c r="B29" s="2" t="s">
        <v>54</v>
      </c>
      <c r="C29" s="1"/>
      <c r="D29" s="3"/>
      <c r="E29" s="13">
        <f>SUM(F7:F28)</f>
        <v>0</v>
      </c>
      <c r="F29" s="14"/>
    </row>
    <row r="30" spans="1:6" x14ac:dyDescent="0.25">
      <c r="A30" s="1"/>
      <c r="B30" s="2" t="s">
        <v>55</v>
      </c>
      <c r="C30" s="1"/>
      <c r="D30" s="3"/>
      <c r="E30" s="13"/>
      <c r="F30" s="14"/>
    </row>
    <row r="31" spans="1:6" x14ac:dyDescent="0.25">
      <c r="A31" s="1"/>
      <c r="B31" s="1" t="s">
        <v>56</v>
      </c>
      <c r="C31" s="1"/>
      <c r="D31" s="3"/>
      <c r="E31" s="13"/>
      <c r="F31" s="14"/>
    </row>
    <row r="34" spans="2:6" x14ac:dyDescent="0.25">
      <c r="B34" t="s">
        <v>58</v>
      </c>
      <c r="D34" s="15" t="s">
        <v>59</v>
      </c>
      <c r="E34" s="15"/>
      <c r="F34" s="15"/>
    </row>
    <row r="36" spans="2:6" x14ac:dyDescent="0.25">
      <c r="D36" s="15"/>
      <c r="E36" s="15"/>
      <c r="F36" s="15"/>
    </row>
  </sheetData>
  <mergeCells count="8">
    <mergeCell ref="E31:F31"/>
    <mergeCell ref="D34:F34"/>
    <mergeCell ref="D36:F36"/>
    <mergeCell ref="A6:F6"/>
    <mergeCell ref="A2:F2"/>
    <mergeCell ref="A3:F3"/>
    <mergeCell ref="E29:F29"/>
    <mergeCell ref="E30:F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Davorka</dc:creator>
  <cp:lastModifiedBy>Davorka</cp:lastModifiedBy>
  <cp:lastPrinted>2021-09-22T10:03:41Z</cp:lastPrinted>
  <dcterms:created xsi:type="dcterms:W3CDTF">2021-09-20T08:40:23Z</dcterms:created>
  <dcterms:modified xsi:type="dcterms:W3CDTF">2021-09-22T10:44:33Z</dcterms:modified>
</cp:coreProperties>
</file>